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814"/>
  <workbookPr defaultThemeVersion="166925"/>
  <mc:AlternateContent xmlns:mc="http://schemas.openxmlformats.org/markup-compatibility/2006">
    <mc:Choice Requires="x15">
      <x15ac:absPath xmlns:x15ac="http://schemas.microsoft.com/office/spreadsheetml/2010/11/ac" url="/Users/amrutmaliye/Downloads/"/>
    </mc:Choice>
  </mc:AlternateContent>
  <xr:revisionPtr revIDLastSave="0" documentId="13_ncr:1_{710039C3-0945-1E46-925F-862392675331}" xr6:coauthVersionLast="47" xr6:coauthVersionMax="47" xr10:uidLastSave="{00000000-0000-0000-0000-000000000000}"/>
  <bookViews>
    <workbookView xWindow="0" yWindow="500" windowWidth="28800" windowHeight="16020" tabRatio="500" activeTab="6" xr2:uid="{00000000-000D-0000-FFFF-FFFF00000000}"/>
  </bookViews>
  <sheets>
    <sheet name="Abstraction Source" sheetId="1" r:id="rId1"/>
    <sheet name="% Abstraction Source" sheetId="9" r:id="rId2"/>
    <sheet name="Abstraction Per Capita" sheetId="2" r:id="rId3"/>
    <sheet name="Total Water Delivered" sheetId="3" r:id="rId4"/>
    <sheet name="Water Delivered for Households" sheetId="4" r:id="rId5"/>
    <sheet name="Specific Water Consumption" sheetId="8" r:id="rId6"/>
    <sheet name="Specific Water Consumption Caps" sheetId="10" r:id="rId7"/>
    <sheet name="Household Size and Income" sheetId="12"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E12" i="10" l="1"/>
  <c r="E73" i="8"/>
  <c r="E70" i="8"/>
  <c r="E69" i="8"/>
  <c r="E68" i="8"/>
</calcChain>
</file>

<file path=xl/sharedStrings.xml><?xml version="1.0" encoding="utf-8"?>
<sst xmlns="http://schemas.openxmlformats.org/spreadsheetml/2006/main" count="1687" uniqueCount="446">
  <si>
    <t>Name</t>
  </si>
  <si>
    <t>Footer Note</t>
  </si>
  <si>
    <t>City</t>
  </si>
  <si>
    <t>NOTES</t>
  </si>
  <si>
    <t>GROUND WATER</t>
  </si>
  <si>
    <t>SPRING WATER</t>
  </si>
  <si>
    <t>SURFACE WATER</t>
  </si>
  <si>
    <t>OTHER SOURCES</t>
  </si>
  <si>
    <t>IMPORTED WATER (from abroad)</t>
  </si>
  <si>
    <t>TOTAL WATER ABSTRACTION</t>
  </si>
  <si>
    <t>Albania</t>
  </si>
  <si>
    <t>n/a</t>
  </si>
  <si>
    <t>Argentina</t>
  </si>
  <si>
    <t>Armenia</t>
  </si>
  <si>
    <t>Australia</t>
  </si>
  <si>
    <t>Austria</t>
  </si>
  <si>
    <t>Belgium</t>
  </si>
  <si>
    <t>Brazil</t>
  </si>
  <si>
    <t>Bulgaria</t>
  </si>
  <si>
    <t>Canada</t>
  </si>
  <si>
    <t>Chile</t>
  </si>
  <si>
    <t>Hong Kong, China</t>
  </si>
  <si>
    <t>Cyprus</t>
  </si>
  <si>
    <t>Czech Republic</t>
  </si>
  <si>
    <t>Denmark</t>
  </si>
  <si>
    <t>England &amp; Wales</t>
  </si>
  <si>
    <t>Finland</t>
  </si>
  <si>
    <t>France</t>
  </si>
  <si>
    <t>Germany</t>
  </si>
  <si>
    <t>Greece</t>
  </si>
  <si>
    <t xml:space="preserve">Hungary </t>
  </si>
  <si>
    <t>Iceland</t>
  </si>
  <si>
    <t>India</t>
  </si>
  <si>
    <t>Iran</t>
  </si>
  <si>
    <t>Israel</t>
  </si>
  <si>
    <t>Italy</t>
  </si>
  <si>
    <t>Japan</t>
  </si>
  <si>
    <t>Kenya</t>
  </si>
  <si>
    <t>Macao, China</t>
  </si>
  <si>
    <t>Malaysia</t>
  </si>
  <si>
    <t>Malta</t>
  </si>
  <si>
    <t>Mauritius</t>
  </si>
  <si>
    <t>Mexico</t>
  </si>
  <si>
    <t>Country</t>
  </si>
  <si>
    <t>Notes</t>
  </si>
  <si>
    <t>Per Capita</t>
  </si>
  <si>
    <t>Hungary</t>
  </si>
  <si>
    <t>Household &amp; small business</t>
  </si>
  <si>
    <t>Industry &amp; other billed water consumption</t>
  </si>
  <si>
    <t>China</t>
  </si>
  <si>
    <t>Delivered households per capita</t>
  </si>
  <si>
    <t>Capital</t>
  </si>
  <si>
    <t>Landcode</t>
  </si>
  <si>
    <t>Kuala Lumpur</t>
  </si>
  <si>
    <t>X</t>
  </si>
  <si>
    <t>MYS</t>
  </si>
  <si>
    <t>Ahvaz</t>
  </si>
  <si>
    <t>IRN</t>
  </si>
  <si>
    <t>Malindi</t>
  </si>
  <si>
    <t>KEN</t>
  </si>
  <si>
    <t>Shiraz</t>
  </si>
  <si>
    <t>Esfahan</t>
  </si>
  <si>
    <t>Tabriz</t>
  </si>
  <si>
    <t>Tehran</t>
  </si>
  <si>
    <t>Muranga</t>
  </si>
  <si>
    <t>Mombasa</t>
  </si>
  <si>
    <t>Hyderabad</t>
  </si>
  <si>
    <t>IND</t>
  </si>
  <si>
    <t>Nyeri</t>
  </si>
  <si>
    <t>Taipei</t>
  </si>
  <si>
    <t>TWN</t>
  </si>
  <si>
    <t>Shkoder</t>
  </si>
  <si>
    <t>ALB</t>
  </si>
  <si>
    <t>Kaohsiung</t>
  </si>
  <si>
    <t>Berat-Kucove</t>
  </si>
  <si>
    <t>Nairobi</t>
  </si>
  <si>
    <t>BRA</t>
  </si>
  <si>
    <t>Milan</t>
  </si>
  <si>
    <t>ITA</t>
  </si>
  <si>
    <t>Ankara</t>
  </si>
  <si>
    <t>TUR</t>
  </si>
  <si>
    <t>Netherlands</t>
  </si>
  <si>
    <t>Households</t>
  </si>
  <si>
    <t>Tirana</t>
  </si>
  <si>
    <t>Durres</t>
  </si>
  <si>
    <t>Korce</t>
  </si>
  <si>
    <t>ARG</t>
  </si>
  <si>
    <t>Brisbane</t>
  </si>
  <si>
    <t>AUS</t>
  </si>
  <si>
    <t>Melbourne</t>
  </si>
  <si>
    <t>Perth</t>
  </si>
  <si>
    <t>Sydney</t>
  </si>
  <si>
    <t>Canberra</t>
  </si>
  <si>
    <t>South East Queensland</t>
  </si>
  <si>
    <t>Austria average</t>
  </si>
  <si>
    <t>AUT</t>
  </si>
  <si>
    <t>Louvain</t>
  </si>
  <si>
    <t>BEL</t>
  </si>
  <si>
    <t>Groundwater</t>
  </si>
  <si>
    <t>Springwater</t>
  </si>
  <si>
    <t>Surface Water</t>
  </si>
  <si>
    <t>Other Sources</t>
  </si>
  <si>
    <t>Imported Water</t>
  </si>
  <si>
    <t>Namibia</t>
  </si>
  <si>
    <t>Norway</t>
  </si>
  <si>
    <t>Poland</t>
  </si>
  <si>
    <t>Portugal</t>
  </si>
  <si>
    <t>Romania</t>
  </si>
  <si>
    <t>Russia</t>
  </si>
  <si>
    <t>Scotland (UK)</t>
  </si>
  <si>
    <t>South Korea</t>
  </si>
  <si>
    <t>Spain</t>
  </si>
  <si>
    <t xml:space="preserve">Sweden </t>
  </si>
  <si>
    <t>Switzerland</t>
  </si>
  <si>
    <t>Tanzania</t>
  </si>
  <si>
    <t>Thailand</t>
  </si>
  <si>
    <t>Turkey</t>
  </si>
  <si>
    <t>Uganda</t>
  </si>
  <si>
    <t>United States of America</t>
  </si>
  <si>
    <t>Zambia</t>
  </si>
  <si>
    <t>COUNTRY</t>
  </si>
  <si>
    <t>Annual volume of water abstraction from any source with the purpose</t>
  </si>
  <si>
    <t>Sweden</t>
  </si>
  <si>
    <t>Singapore</t>
  </si>
  <si>
    <t>Total delivery without unbilled water / water losses and exported water</t>
  </si>
  <si>
    <t>Total water delivered: Annual volume of water consumption by households for domestic consumption. For example drinking, food preparation, bathing, washing clothes and dishes, flushing toilets, car washing, watering lawns and gardens.</t>
  </si>
  <si>
    <t>Antwerp</t>
  </si>
  <si>
    <t>Brussels</t>
  </si>
  <si>
    <t>Liège</t>
  </si>
  <si>
    <t>Kortrijk</t>
  </si>
  <si>
    <t>Genk</t>
  </si>
  <si>
    <t>Ghent</t>
  </si>
  <si>
    <t>Charleroi</t>
  </si>
  <si>
    <t>Brasilia</t>
  </si>
  <si>
    <t>Sofia</t>
  </si>
  <si>
    <t>Burgas</t>
  </si>
  <si>
    <t>Pleven</t>
  </si>
  <si>
    <t>Razgrad</t>
  </si>
  <si>
    <t>Stara Zagora</t>
  </si>
  <si>
    <t>Calgary</t>
  </si>
  <si>
    <t>Winnipeg</t>
  </si>
  <si>
    <t>Durham</t>
  </si>
  <si>
    <t>Saskatoon</t>
  </si>
  <si>
    <t>Vancouver</t>
  </si>
  <si>
    <t>Antofagasta</t>
  </si>
  <si>
    <t>Valparaiso</t>
  </si>
  <si>
    <t>Vina del Mar</t>
  </si>
  <si>
    <t>Concepción</t>
  </si>
  <si>
    <t>Temuco</t>
  </si>
  <si>
    <t>Santiago</t>
  </si>
  <si>
    <t>Arica</t>
  </si>
  <si>
    <t>Iquique</t>
  </si>
  <si>
    <t>Copiapó</t>
  </si>
  <si>
    <t>La Serena</t>
  </si>
  <si>
    <t>Rancagua</t>
  </si>
  <si>
    <t>Talca</t>
  </si>
  <si>
    <t>Chillán</t>
  </si>
  <si>
    <t>Valdivia</t>
  </si>
  <si>
    <t>Puerto Montt</t>
  </si>
  <si>
    <t>Coyhaique</t>
  </si>
  <si>
    <t>Punta Arenas</t>
  </si>
  <si>
    <t>Beijing</t>
  </si>
  <si>
    <t>Shanghai</t>
  </si>
  <si>
    <t>Tianjin</t>
  </si>
  <si>
    <t>Shenzhen</t>
  </si>
  <si>
    <t>Guangzhou</t>
  </si>
  <si>
    <t>Hong Kong</t>
  </si>
  <si>
    <t>Larnaca</t>
  </si>
  <si>
    <t>Nicosia</t>
  </si>
  <si>
    <t>Limassol</t>
  </si>
  <si>
    <t>Paphos</t>
  </si>
  <si>
    <t>Prague</t>
  </si>
  <si>
    <t>Brno</t>
  </si>
  <si>
    <t>Ostrava</t>
  </si>
  <si>
    <t>Aalborg</t>
  </si>
  <si>
    <t>Aarhus</t>
  </si>
  <si>
    <t>Copenhagen</t>
  </si>
  <si>
    <t>Esbjerg</t>
  </si>
  <si>
    <t>Odense</t>
  </si>
  <si>
    <t>Espoo</t>
  </si>
  <si>
    <t>Helsinki</t>
  </si>
  <si>
    <t>Oulu</t>
  </si>
  <si>
    <t>Tampere</t>
  </si>
  <si>
    <t>Turku</t>
  </si>
  <si>
    <t>Vantaa</t>
  </si>
  <si>
    <t>Bordeaux</t>
  </si>
  <si>
    <t>SEDIF</t>
  </si>
  <si>
    <t>Lille</t>
  </si>
  <si>
    <t>Lyon</t>
  </si>
  <si>
    <t>Paris</t>
  </si>
  <si>
    <t>Strassbourg</t>
  </si>
  <si>
    <t>Reims</t>
  </si>
  <si>
    <t>Nancy</t>
  </si>
  <si>
    <t>Le Havre</t>
  </si>
  <si>
    <t>Marseille</t>
  </si>
  <si>
    <t>Brest</t>
  </si>
  <si>
    <t>Berlin</t>
  </si>
  <si>
    <t>Serres</t>
  </si>
  <si>
    <t>Alexandroupolis</t>
  </si>
  <si>
    <t>Igoumenitsa</t>
  </si>
  <si>
    <t>Athens</t>
  </si>
  <si>
    <t>Rethymno</t>
  </si>
  <si>
    <t>Kalamata</t>
  </si>
  <si>
    <t>Thessaloniki</t>
  </si>
  <si>
    <t>Budapest</t>
  </si>
  <si>
    <t>Debrecen</t>
  </si>
  <si>
    <t>Miskolc</t>
  </si>
  <si>
    <t>Szeged</t>
  </si>
  <si>
    <t>Gyõr</t>
  </si>
  <si>
    <t>Pécs</t>
  </si>
  <si>
    <t>Kaposvár</t>
  </si>
  <si>
    <t>Bologna</t>
  </si>
  <si>
    <t>Bari</t>
  </si>
  <si>
    <t>Rome</t>
  </si>
  <si>
    <t>Turin</t>
  </si>
  <si>
    <t>Nagoya</t>
  </si>
  <si>
    <t>Osaka</t>
  </si>
  <si>
    <t>Hiroshima</t>
  </si>
  <si>
    <t>Fukuoka</t>
  </si>
  <si>
    <t>Sapporo</t>
  </si>
  <si>
    <t>Sendai</t>
  </si>
  <si>
    <t>Tokyo</t>
  </si>
  <si>
    <t>Yokohama</t>
  </si>
  <si>
    <t>Mexico City</t>
  </si>
  <si>
    <t>San Luis Potosi</t>
  </si>
  <si>
    <t>Guadalajara</t>
  </si>
  <si>
    <t>León, Guanajuato</t>
  </si>
  <si>
    <t>Monterrey</t>
  </si>
  <si>
    <t>Puebla</t>
  </si>
  <si>
    <t>Amsterdam</t>
  </si>
  <si>
    <t>Bergen</t>
  </si>
  <si>
    <t>Oslo</t>
  </si>
  <si>
    <t>Trondheim</t>
  </si>
  <si>
    <t>Bydgoszcz</t>
  </si>
  <si>
    <t>Warsaw</t>
  </si>
  <si>
    <t>Wroclaw</t>
  </si>
  <si>
    <t>Radom</t>
  </si>
  <si>
    <t>Bialystok</t>
  </si>
  <si>
    <t>Tarnow</t>
  </si>
  <si>
    <t>Lisbon</t>
  </si>
  <si>
    <t>Sintra</t>
  </si>
  <si>
    <t>Porto</t>
  </si>
  <si>
    <t>Loures</t>
  </si>
  <si>
    <t>Braga</t>
  </si>
  <si>
    <t>Coimbra</t>
  </si>
  <si>
    <t>Faro</t>
  </si>
  <si>
    <t>Cluj Napoca</t>
  </si>
  <si>
    <t>Oradea</t>
  </si>
  <si>
    <t>Brasov</t>
  </si>
  <si>
    <t>Constanta</t>
  </si>
  <si>
    <t>Arad</t>
  </si>
  <si>
    <t>Calarasi</t>
  </si>
  <si>
    <t>Focsani</t>
  </si>
  <si>
    <t>Moscow</t>
  </si>
  <si>
    <t xml:space="preserve"> Scotland Band A</t>
  </si>
  <si>
    <t xml:space="preserve"> Scotland Band B</t>
  </si>
  <si>
    <t xml:space="preserve"> Scotland Band C</t>
  </si>
  <si>
    <t xml:space="preserve"> Scotland Band D</t>
  </si>
  <si>
    <t xml:space="preserve"> Scotland Band E</t>
  </si>
  <si>
    <t xml:space="preserve"> Scotland Band F</t>
  </si>
  <si>
    <t xml:space="preserve"> Scotland Band G</t>
  </si>
  <si>
    <t xml:space="preserve"> Scotland Band H</t>
  </si>
  <si>
    <t>Seoul</t>
  </si>
  <si>
    <t>Busan</t>
  </si>
  <si>
    <t>Daegu</t>
  </si>
  <si>
    <t>Incheon</t>
  </si>
  <si>
    <t>Gwangju</t>
  </si>
  <si>
    <t>Daejeon</t>
  </si>
  <si>
    <t>Ulsan</t>
  </si>
  <si>
    <t>Gyeounggi</t>
  </si>
  <si>
    <t>Barcelona</t>
  </si>
  <si>
    <t>Bilbao</t>
  </si>
  <si>
    <t>Madrid</t>
  </si>
  <si>
    <t>Sevilla</t>
  </si>
  <si>
    <t>Valencia</t>
  </si>
  <si>
    <t>Stockholm</t>
  </si>
  <si>
    <t>Malmö</t>
  </si>
  <si>
    <t>Uppsala</t>
  </si>
  <si>
    <t>Linköping</t>
  </si>
  <si>
    <t>Geneva</t>
  </si>
  <si>
    <t>Basel</t>
  </si>
  <si>
    <t>Bern</t>
  </si>
  <si>
    <t>Istanbul</t>
  </si>
  <si>
    <t>Bursa</t>
  </si>
  <si>
    <t>Antalya</t>
  </si>
  <si>
    <t>Izmir</t>
  </si>
  <si>
    <t>Kampala</t>
  </si>
  <si>
    <t>Jinja</t>
  </si>
  <si>
    <t>Entebbe</t>
  </si>
  <si>
    <t>Mbarara</t>
  </si>
  <si>
    <t>Birmingham</t>
  </si>
  <si>
    <t>Cardiff</t>
  </si>
  <si>
    <t>London</t>
  </si>
  <si>
    <t>Manchester</t>
  </si>
  <si>
    <t>Leeds</t>
  </si>
  <si>
    <t>New York</t>
  </si>
  <si>
    <t>Los Angeles</t>
  </si>
  <si>
    <t>Chicago</t>
  </si>
  <si>
    <t>Denver</t>
  </si>
  <si>
    <t>Lusaka</t>
  </si>
  <si>
    <t>Kafubu</t>
  </si>
  <si>
    <t>Mulonga</t>
  </si>
  <si>
    <t>NWWSC of Zambia</t>
  </si>
  <si>
    <t>BGR</t>
  </si>
  <si>
    <t>CAN</t>
  </si>
  <si>
    <t>CHL</t>
  </si>
  <si>
    <t>CHN</t>
  </si>
  <si>
    <t>HKG</t>
  </si>
  <si>
    <t>CYP</t>
  </si>
  <si>
    <t>CZE</t>
  </si>
  <si>
    <t>DNK</t>
  </si>
  <si>
    <t>FIN</t>
  </si>
  <si>
    <t>FRA</t>
  </si>
  <si>
    <t>DEU</t>
  </si>
  <si>
    <t>GRC</t>
  </si>
  <si>
    <t>HUN</t>
  </si>
  <si>
    <t>JPN</t>
  </si>
  <si>
    <t>MAC</t>
  </si>
  <si>
    <t>MLT</t>
  </si>
  <si>
    <t>MUS</t>
  </si>
  <si>
    <t>MEX</t>
  </si>
  <si>
    <t>NLD</t>
  </si>
  <si>
    <t>NOR</t>
  </si>
  <si>
    <t>POL</t>
  </si>
  <si>
    <t>PRT</t>
  </si>
  <si>
    <t>ROU</t>
  </si>
  <si>
    <t>RUS</t>
  </si>
  <si>
    <t>SCO</t>
  </si>
  <si>
    <t>SGP</t>
  </si>
  <si>
    <t>KOR</t>
  </si>
  <si>
    <t>ESP</t>
  </si>
  <si>
    <t>SWE</t>
  </si>
  <si>
    <t>CHE</t>
  </si>
  <si>
    <t>THA</t>
  </si>
  <si>
    <t>UGA</t>
  </si>
  <si>
    <t>GBR</t>
  </si>
  <si>
    <t>USA</t>
  </si>
  <si>
    <t>ZMB</t>
  </si>
  <si>
    <t>Household size: average number of people living in one household</t>
  </si>
  <si>
    <t>Average Household Size and Income</t>
  </si>
  <si>
    <t>Indonesia</t>
  </si>
  <si>
    <t>Household Size</t>
  </si>
  <si>
    <t>estimates based on 4 participants' proportion of consumption plus agriculture consumption</t>
  </si>
  <si>
    <t>Abstraction Source for Water Supply (%)</t>
  </si>
  <si>
    <t>Abstraction Per Capita (m³/capita/year)</t>
  </si>
  <si>
    <t>Specific Water Consumption for Households (litres/capita/day)</t>
  </si>
  <si>
    <t>Specific Water Consumption for Capitals (litres/capita/day)</t>
  </si>
  <si>
    <t>Abstraction Source for Water Supply by Source (mio m³/year)</t>
  </si>
  <si>
    <t>Total Water Delivered for HouseHolds (m³/capita/year)</t>
  </si>
  <si>
    <t>Total Water Delivered (mio m³/year)</t>
  </si>
  <si>
    <t>Hong Kong SAR, China</t>
  </si>
  <si>
    <t>Chinese Taipei</t>
  </si>
  <si>
    <t>Macao SAR, China</t>
  </si>
  <si>
    <t>Philippines</t>
  </si>
  <si>
    <t>Slovakia</t>
  </si>
  <si>
    <t>Sri Lanka</t>
  </si>
  <si>
    <t>Figure in 2020 of Year 2020</t>
  </si>
  <si>
    <t>other sources: desalinitation, the data is from the year 2019</t>
  </si>
  <si>
    <t>abstraction 2020: Aggregated data from WSOs reports - total volume of water system inlet</t>
  </si>
  <si>
    <t xml:space="preserve"> China mainland, only statistics for 665 cities, the small towns, countries and rural areas haven't been included in the statistics</t>
  </si>
  <si>
    <t>other sources 2020:
desalination 29.77 mio m³ and reused 16.1 mio m³</t>
  </si>
  <si>
    <t>other sources 2020: desalination plant - 90 persons - Christiansø, Bornholm</t>
  </si>
  <si>
    <t>data of 2020: included</t>
  </si>
  <si>
    <t>other sources 2020: raw water reservoir rainfall collection
imported water 2020: raw water</t>
  </si>
  <si>
    <t>data of 2020: desalination
total water abstraction 2020 is the summation of the total annual volume of product water polished by groundwater polishing plants + total annual volume of reject water discharged by groundwater polishing plants + total annual volume of ground water abstracted from pumping stations (includes washouts and feedwater to polishing plants) +  total annual volume of ground water abstracted from boreholes (includes washouts and feedwater to polishing plants)</t>
  </si>
  <si>
    <t>data of year 2019 instead of 2020, 2020: Only available the number of underground abstractions
Other Sources: Unspecified source by operators
2020: Bulk system operators (600 M m3) and Retail system operators (219 M m3)</t>
  </si>
  <si>
    <t>including Liechtenstein</t>
  </si>
  <si>
    <t>Household and Small Business:  all private entities are included in small business
Industry: Here are included billed water consumption from institution, bulk water minus unbilled water consumption</t>
  </si>
  <si>
    <t>total water delivered 2020: Aggregated data from WSOs reports - total volume of water billed to customers
households 2020: Aggregated data from WSOs reports - total volume of water billed to domestic customers
small business 2020: Aggregated data from WSOs reports - total volume of water billed to budget and commercial customers
industry 2020: Aggregated data from WSOs reports - total volume of water billed to industry customers</t>
  </si>
  <si>
    <t xml:space="preserve">
delivered 2020:
1. The information is based on the results of the The Canadian Infrastructure Benchmarking Initiative (CIBI). “The partnership represents 37 of Canada’s leading municipalities and regional districts from coast to coast with a service population greater than 50,000. Their combined service population represents over 60% of the Canadian population.” In other words, the data are not representing entire Canada.
2. Each year CIBI has slightly different number of participating municipalities. Some new cities join the project, some participants are leaving the project based on their priorities and available budget, some municipalities decide to drop or join different project modules. For example, one year a municipality might be participating both in Water Distribution and Water Treatment modules. Next year it may quit the Water Treatment module but still submit the Water Distribution data, etc. The total values may change significantly from year to year if a bigger municipality leaving or joining the project.
Both these major factors can affect the total abstraction and consumption volumes from year to year. In this questionnaire I always report the total amounts regardless the selection of participants each year.</t>
  </si>
  <si>
    <t>HH 2020: Hong Kong does not have the statistics of the consumption from small business.  The figure reported only represents the consumption from households.</t>
  </si>
  <si>
    <t>Sources for data 2020:
- total water delivered = retail system operators (include exported drinking water)
- households = retail system operators
- small business = Included in the "industry and other billed water consumption"
- industry and other billed water consumption = retail system operators, includes 'small business'
- unbilled water consumption = retail system operators
- exported drinking water = retail system operators</t>
  </si>
  <si>
    <t>potable water, only for households, SB n/a</t>
  </si>
  <si>
    <t>No data for industry and unbilled water consumption</t>
  </si>
  <si>
    <t>Buenos Aires (Ay SA)</t>
  </si>
  <si>
    <t>Provincia Buenos Aires (ABSA)</t>
  </si>
  <si>
    <t>Jujuy (Aqua Potable de Jujuy)</t>
  </si>
  <si>
    <t>La Rioja (Aquas Riojanas)</t>
  </si>
  <si>
    <t>Mar del Plata (OSSE)</t>
  </si>
  <si>
    <t>Provincia de Salta (CoSAySa)</t>
  </si>
  <si>
    <t>Viedma (Aguas Rionegrinas)</t>
  </si>
  <si>
    <t>Córdoba (Aguas Cordobesas)</t>
  </si>
  <si>
    <t>Santa Fe (Aguas Santafesinas)</t>
  </si>
  <si>
    <t>Santiago del Estero (Aquas de Santiago)</t>
  </si>
  <si>
    <t>Graz</t>
  </si>
  <si>
    <t>Sao Paulo State (SABESP)</t>
  </si>
  <si>
    <t>Brazil Average</t>
  </si>
  <si>
    <t>Dobrich</t>
  </si>
  <si>
    <t>Plovdiv</t>
  </si>
  <si>
    <t>Chongqing</t>
  </si>
  <si>
    <t>Bangalore</t>
  </si>
  <si>
    <t>Mumbai</t>
  </si>
  <si>
    <t>Kenya Average</t>
  </si>
  <si>
    <t>Macao, China Average</t>
  </si>
  <si>
    <t>Malta Average</t>
  </si>
  <si>
    <t>Netherlands Average</t>
  </si>
  <si>
    <t>Iasi</t>
  </si>
  <si>
    <t>Timisoara</t>
  </si>
  <si>
    <t>Sibiu</t>
  </si>
  <si>
    <t>Buzau</t>
  </si>
  <si>
    <t>Targu-Mures</t>
  </si>
  <si>
    <t>Satu Mare</t>
  </si>
  <si>
    <t>Vrancea</t>
  </si>
  <si>
    <t>Drobeta Turnu-Severin</t>
  </si>
  <si>
    <t>Medias</t>
  </si>
  <si>
    <t>Miercurea Ciuc</t>
  </si>
  <si>
    <t>Hunedoara-Deva</t>
  </si>
  <si>
    <t>Baia Mare</t>
  </si>
  <si>
    <t>Valea Jiului</t>
  </si>
  <si>
    <t>Craiova</t>
  </si>
  <si>
    <t>Resita</t>
  </si>
  <si>
    <t>Prahova</t>
  </si>
  <si>
    <t>Botosani</t>
  </si>
  <si>
    <t>Piatra Neamt</t>
  </si>
  <si>
    <t>Bacau</t>
  </si>
  <si>
    <t>Turda</t>
  </si>
  <si>
    <t>Alexandria</t>
  </si>
  <si>
    <t>Petrosani</t>
  </si>
  <si>
    <t>Galati</t>
  </si>
  <si>
    <t>Targoviste</t>
  </si>
  <si>
    <t>Tg Jiu</t>
  </si>
  <si>
    <t>Slatina</t>
  </si>
  <si>
    <t>Alba Iulia</t>
  </si>
  <si>
    <t>Pitesti</t>
  </si>
  <si>
    <t>Bihor</t>
  </si>
  <si>
    <t>Caras Severin</t>
  </si>
  <si>
    <t>Covasna</t>
  </si>
  <si>
    <t>Dolj</t>
  </si>
  <si>
    <t>Gorj</t>
  </si>
  <si>
    <t>Harghita</t>
  </si>
  <si>
    <t>Mehedinti</t>
  </si>
  <si>
    <t>Olt</t>
  </si>
  <si>
    <t>Russia Average</t>
  </si>
  <si>
    <t>Bratislava</t>
  </si>
  <si>
    <t>SVK</t>
  </si>
  <si>
    <t>Nitra</t>
  </si>
  <si>
    <t>Sri Lanka Average</t>
  </si>
  <si>
    <t>LKA</t>
  </si>
  <si>
    <t>Thailand Average</t>
  </si>
  <si>
    <t>consumption 2020: Total Population supplied by Helsinki Region Environmental Services Authority (operatining in cities of Espoo, Kauniainen, Helsinki and Vantaa).</t>
  </si>
  <si>
    <t>consumption 2020: Data from year 2019</t>
  </si>
  <si>
    <t>For household only.  
Consumption was higher compared to 2018 due to more frequent washing during Covid-19 and population working from home.</t>
  </si>
  <si>
    <t>There is a groundwater recharge in Austria approximately 151000000 m³ in 2020imported water 2020 not from abroad supplied by third parties approximately 48000000 m³ in 2020</t>
  </si>
  <si>
    <t>For calculating the annual water consumption we are using a third category, the water volume which is not assigned to households and small business or industries, the value for 2020 is 48.400.000 m³</t>
  </si>
  <si>
    <t>Kosice</t>
  </si>
  <si>
    <t>Goteborg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</si>
</sst>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00_ ;_ * \-#,##0.00_ ;_ * \-??_ ;_ @_ "/>
    <numFmt numFmtId="165" formatCode="_ * #,##0_ ;_ * \-#,##0_ ;_ * &quot;-&quot;??_ ;_ @_ "/>
    <numFmt numFmtId="166" formatCode="_ * #,##0.0_ ;_ * \-#,##0.0_ ;_ * &quot;-&quot;??_ ;_ @_ "/>
    <numFmt numFmtId="167" formatCode="0.0"/>
  </numFmts>
  <fonts count="17" x14ac:knownFonts="1">
    <font>
      <sz val="11"/>
      <color rgb="FF000000"/>
      <name val="Calibri"/>
      <family val="2"/>
      <charset val="1"/>
    </font>
    <font>
      <sz val="10"/>
      <name val="Arial"/>
      <family val="2"/>
      <charset val="1"/>
    </font>
    <font>
      <sz val="12"/>
      <color rgb="FF000000"/>
      <name val="Calibri"/>
      <family val="2"/>
      <charset val="1"/>
    </font>
    <font>
      <b/>
      <sz val="12"/>
      <color rgb="FF000000"/>
      <name val="Calibri"/>
      <family val="2"/>
      <charset val="1"/>
    </font>
    <font>
      <sz val="12"/>
      <name val="Calibri"/>
      <family val="2"/>
      <charset val="1"/>
    </font>
    <font>
      <b/>
      <sz val="11"/>
      <color rgb="FF000000"/>
      <name val="Calibri"/>
      <family val="2"/>
      <charset val="1"/>
    </font>
    <font>
      <sz val="11"/>
      <name val="Calibri"/>
      <family val="2"/>
      <charset val="1"/>
    </font>
    <font>
      <sz val="11"/>
      <color rgb="FF000000"/>
      <name val="Calibri"/>
      <family val="2"/>
      <charset val="1"/>
    </font>
    <font>
      <b/>
      <sz val="12"/>
      <color theme="1"/>
      <name val="Calibri"/>
      <family val="2"/>
      <scheme val="minor"/>
    </font>
    <font>
      <sz val="12"/>
      <color theme="1"/>
      <name val="Calibri"/>
      <family val="2"/>
      <scheme val="minor"/>
    </font>
    <font>
      <sz val="12"/>
      <name val="Calibri"/>
      <family val="2"/>
      <scheme val="minor"/>
    </font>
    <font>
      <sz val="10"/>
      <name val="Arial"/>
      <family val="2"/>
    </font>
    <font>
      <sz val="11"/>
      <name val="Calibri"/>
      <family val="2"/>
      <scheme val="minor"/>
    </font>
    <font>
      <sz val="12"/>
      <color rgb="FF000000"/>
      <name val="Calibri"/>
      <family val="2"/>
    </font>
    <font>
      <sz val="12"/>
      <color rgb="FF333333"/>
      <name val="Calibri"/>
      <family val="2"/>
    </font>
    <font>
      <sz val="12"/>
      <name val="Calibri"/>
      <family val="2"/>
    </font>
    <font>
      <sz val="9"/>
      <color rgb="FF000000"/>
      <name val="Segoe UI"/>
      <family val="2"/>
    </font>
  </fonts>
  <fills count="2">
    <fill>
      <patternFill patternType="none"/>
    </fill>
    <fill>
      <patternFill patternType="gray125"/>
    </fill>
  </fills>
  <borders count="1">
    <border>
      <left/>
      <right/>
      <top/>
      <bottom/>
      <diagonal/>
    </border>
  </borders>
  <cellStyleXfs count="3">
    <xf numFmtId="0" fontId="0" fillId="0" borderId="0"/>
    <xf numFmtId="164" fontId="7" fillId="0" borderId="0" applyBorder="0" applyProtection="0"/>
    <xf numFmtId="0" fontId="1" fillId="0" borderId="0"/>
  </cellStyleXfs>
  <cellXfs count="78">
    <xf numFmtId="0" fontId="0" fillId="0" borderId="0" xfId="0"/>
    <xf numFmtId="0" fontId="2" fillId="0" borderId="0" xfId="0" applyFont="1" applyAlignment="1">
      <alignment horizontal="center"/>
    </xf>
    <xf numFmtId="0" fontId="3" fillId="0" borderId="0" xfId="0" applyFont="1" applyAlignment="1">
      <alignment horizontal="center" wrapText="1"/>
    </xf>
    <xf numFmtId="0" fontId="2" fillId="0" borderId="0" xfId="0" applyFont="1" applyAlignment="1">
      <alignment horizontal="center" vertical="center" wrapText="1"/>
    </xf>
    <xf numFmtId="0" fontId="2" fillId="0" borderId="0" xfId="0" applyFont="1" applyAlignment="1">
      <alignment horizontal="center" wrapText="1"/>
    </xf>
    <xf numFmtId="0" fontId="5" fillId="0" borderId="0" xfId="0" applyFont="1" applyAlignment="1">
      <alignment horizontal="center"/>
    </xf>
    <xf numFmtId="0" fontId="0" fillId="0" borderId="0" xfId="0" applyAlignment="1">
      <alignment wrapText="1"/>
    </xf>
    <xf numFmtId="0" fontId="0" fillId="0" borderId="0" xfId="0" applyAlignment="1">
      <alignment vertical="top"/>
    </xf>
    <xf numFmtId="0" fontId="2" fillId="0" borderId="0" xfId="0" applyFont="1" applyAlignment="1">
      <alignment horizontal="center" vertical="top"/>
    </xf>
    <xf numFmtId="0" fontId="5" fillId="0" borderId="0" xfId="0" applyFont="1" applyAlignment="1">
      <alignment vertical="top"/>
    </xf>
    <xf numFmtId="0" fontId="5" fillId="0" borderId="0" xfId="0" applyFont="1" applyAlignment="1">
      <alignment horizontal="center" vertical="top" wrapText="1"/>
    </xf>
    <xf numFmtId="0" fontId="9" fillId="0" borderId="0" xfId="0" applyFont="1" applyAlignment="1">
      <alignment horizontal="center"/>
    </xf>
    <xf numFmtId="14" fontId="8" fillId="0" borderId="0" xfId="0" applyNumberFormat="1" applyFont="1" applyAlignment="1">
      <alignment horizontal="center" wrapText="1"/>
    </xf>
    <xf numFmtId="14" fontId="8" fillId="0" borderId="0" xfId="0" applyNumberFormat="1" applyFont="1" applyAlignment="1">
      <alignment horizontal="center" vertical="center"/>
    </xf>
    <xf numFmtId="0" fontId="8" fillId="0" borderId="0" xfId="0" applyFont="1" applyAlignment="1">
      <alignment horizontal="center"/>
    </xf>
    <xf numFmtId="0" fontId="10" fillId="0" borderId="0" xfId="2" applyFont="1" applyAlignment="1">
      <alignment horizontal="center"/>
    </xf>
    <xf numFmtId="165" fontId="10" fillId="0" borderId="0" xfId="1" applyNumberFormat="1" applyFont="1" applyBorder="1" applyAlignment="1">
      <alignment horizontal="center"/>
    </xf>
    <xf numFmtId="0" fontId="16" fillId="0" borderId="0" xfId="0" applyFont="1" applyAlignment="1">
      <alignment vertical="center"/>
    </xf>
    <xf numFmtId="3" fontId="10" fillId="0" borderId="0" xfId="1" applyNumberFormat="1" applyFont="1" applyFill="1" applyBorder="1" applyAlignment="1">
      <alignment horizontal="center"/>
    </xf>
    <xf numFmtId="0" fontId="9" fillId="0" borderId="0" xfId="0" applyFont="1" applyFill="1" applyBorder="1" applyAlignment="1">
      <alignment horizontal="center" vertical="center"/>
    </xf>
    <xf numFmtId="0" fontId="9" fillId="0" borderId="0" xfId="1" applyNumberFormat="1" applyFont="1" applyFill="1" applyBorder="1" applyAlignment="1">
      <alignment horizontal="center"/>
    </xf>
    <xf numFmtId="0" fontId="9" fillId="0" borderId="0" xfId="0" applyFont="1" applyFill="1" applyBorder="1" applyAlignment="1">
      <alignment horizontal="center"/>
    </xf>
    <xf numFmtId="0" fontId="10" fillId="0" borderId="0" xfId="1" applyNumberFormat="1" applyFont="1" applyFill="1" applyBorder="1" applyAlignment="1">
      <alignment horizontal="center"/>
    </xf>
    <xf numFmtId="0" fontId="9" fillId="0" borderId="0" xfId="1" applyNumberFormat="1" applyFont="1" applyFill="1" applyBorder="1" applyAlignment="1">
      <alignment horizontal="right" vertical="center"/>
    </xf>
    <xf numFmtId="0" fontId="9" fillId="0" borderId="0" xfId="1" applyNumberFormat="1" applyFont="1" applyFill="1" applyBorder="1" applyAlignment="1">
      <alignment horizontal="right"/>
    </xf>
    <xf numFmtId="0" fontId="9" fillId="0" borderId="0" xfId="1" applyNumberFormat="1" applyFont="1" applyFill="1" applyBorder="1" applyAlignment="1">
      <alignment horizontal="center" vertical="center"/>
    </xf>
    <xf numFmtId="0" fontId="15" fillId="0" borderId="0" xfId="1" applyNumberFormat="1" applyFont="1" applyFill="1" applyBorder="1" applyAlignment="1">
      <alignment horizontal="center" vertical="center"/>
    </xf>
    <xf numFmtId="0" fontId="13" fillId="0" borderId="0" xfId="1" applyNumberFormat="1" applyFont="1" applyFill="1" applyBorder="1" applyAlignment="1">
      <alignment horizontal="center"/>
    </xf>
    <xf numFmtId="3" fontId="10" fillId="0" borderId="0" xfId="1" applyNumberFormat="1" applyFont="1" applyFill="1" applyBorder="1" applyAlignment="1">
      <alignment horizontal="center" vertical="center"/>
    </xf>
    <xf numFmtId="0" fontId="10" fillId="0" borderId="0" xfId="1" applyNumberFormat="1" applyFont="1" applyFill="1" applyBorder="1" applyAlignment="1">
      <alignment horizontal="center" vertical="center"/>
    </xf>
    <xf numFmtId="0" fontId="10" fillId="0" borderId="0" xfId="1" applyNumberFormat="1" applyFont="1" applyFill="1" applyBorder="1" applyAlignment="1">
      <alignment horizontal="right" vertical="center"/>
    </xf>
    <xf numFmtId="0" fontId="10" fillId="0" borderId="0" xfId="1" applyNumberFormat="1" applyFont="1" applyFill="1" applyBorder="1" applyAlignment="1">
      <alignment horizontal="right"/>
    </xf>
    <xf numFmtId="0" fontId="16" fillId="0" borderId="0" xfId="0" applyFont="1" applyAlignment="1">
      <alignment vertical="center" wrapText="1"/>
    </xf>
    <xf numFmtId="0" fontId="16" fillId="0" borderId="0" xfId="0" applyFont="1"/>
    <xf numFmtId="0" fontId="0" fillId="0" borderId="0" xfId="0" applyFill="1" applyBorder="1"/>
    <xf numFmtId="165" fontId="9" fillId="0" borderId="0" xfId="1" applyNumberFormat="1" applyFont="1" applyFill="1" applyBorder="1" applyAlignment="1">
      <alignment horizontal="center"/>
    </xf>
    <xf numFmtId="165" fontId="9" fillId="0" borderId="0" xfId="1" applyNumberFormat="1" applyFont="1" applyFill="1" applyBorder="1" applyAlignment="1">
      <alignment horizontal="center" vertical="center"/>
    </xf>
    <xf numFmtId="0" fontId="10" fillId="0" borderId="0" xfId="2" applyFont="1" applyFill="1" applyBorder="1" applyAlignment="1">
      <alignment horizontal="center"/>
    </xf>
    <xf numFmtId="0" fontId="0" fillId="0" borderId="0" xfId="0" applyFill="1" applyBorder="1" applyAlignment="1">
      <alignment wrapText="1"/>
    </xf>
    <xf numFmtId="164" fontId="9" fillId="0" borderId="0" xfId="1" applyFont="1" applyFill="1" applyBorder="1" applyAlignment="1">
      <alignment horizontal="center"/>
    </xf>
    <xf numFmtId="165" fontId="13" fillId="0" borderId="0" xfId="1" applyNumberFormat="1" applyFont="1" applyFill="1" applyBorder="1" applyAlignment="1">
      <alignment horizontal="center"/>
    </xf>
    <xf numFmtId="164" fontId="13" fillId="0" borderId="0" xfId="1" applyFont="1" applyFill="1" applyBorder="1" applyAlignment="1">
      <alignment horizontal="center"/>
    </xf>
    <xf numFmtId="166" fontId="9" fillId="0" borderId="0" xfId="1" applyNumberFormat="1" applyFont="1" applyFill="1" applyBorder="1" applyAlignment="1">
      <alignment horizontal="center"/>
    </xf>
    <xf numFmtId="0" fontId="9" fillId="0" borderId="0" xfId="0" applyFont="1" applyFill="1" applyBorder="1" applyAlignment="1">
      <alignment horizontal="left"/>
    </xf>
    <xf numFmtId="0" fontId="9" fillId="0" borderId="0" xfId="0" applyFont="1" applyFill="1" applyBorder="1"/>
    <xf numFmtId="0" fontId="10" fillId="0" borderId="0" xfId="2" applyFont="1" applyFill="1" applyBorder="1" applyAlignment="1">
      <alignment horizontal="left"/>
    </xf>
    <xf numFmtId="0" fontId="2" fillId="0" borderId="0" xfId="0" applyFont="1" applyFill="1" applyBorder="1" applyAlignment="1">
      <alignment horizontal="center"/>
    </xf>
    <xf numFmtId="0" fontId="14" fillId="0" borderId="0" xfId="0" applyFont="1" applyFill="1" applyBorder="1"/>
    <xf numFmtId="0" fontId="0" fillId="0" borderId="0" xfId="0" applyFill="1" applyBorder="1" applyAlignment="1">
      <alignment vertical="center"/>
    </xf>
    <xf numFmtId="0" fontId="5" fillId="0" borderId="0" xfId="0" applyFont="1" applyFill="1" applyBorder="1" applyAlignment="1">
      <alignment vertical="center"/>
    </xf>
    <xf numFmtId="0" fontId="3" fillId="0" borderId="0" xfId="0" applyFont="1" applyFill="1" applyBorder="1" applyAlignment="1">
      <alignment horizontal="center" wrapText="1"/>
    </xf>
    <xf numFmtId="0" fontId="5" fillId="0" borderId="0" xfId="0" applyFont="1" applyFill="1" applyBorder="1" applyAlignment="1">
      <alignment vertical="center" wrapText="1"/>
    </xf>
    <xf numFmtId="1" fontId="13" fillId="0" borderId="0" xfId="1" applyNumberFormat="1" applyFont="1" applyFill="1" applyBorder="1" applyAlignment="1">
      <alignment horizontal="right"/>
    </xf>
    <xf numFmtId="0" fontId="2" fillId="0" borderId="0" xfId="0" applyFont="1" applyFill="1" applyBorder="1" applyAlignment="1">
      <alignment horizontal="center" wrapText="1"/>
    </xf>
    <xf numFmtId="1" fontId="9" fillId="0" borderId="0" xfId="1" applyNumberFormat="1" applyFont="1" applyFill="1" applyBorder="1" applyAlignment="1">
      <alignment horizontal="right"/>
    </xf>
    <xf numFmtId="0" fontId="2" fillId="0" borderId="0" xfId="0" applyFont="1" applyFill="1" applyBorder="1" applyAlignment="1">
      <alignment horizontal="center" vertical="center" wrapText="1"/>
    </xf>
    <xf numFmtId="165" fontId="13" fillId="0" borderId="0" xfId="1" applyNumberFormat="1" applyFont="1" applyFill="1" applyBorder="1" applyAlignment="1">
      <alignment horizontal="center" vertical="center"/>
    </xf>
    <xf numFmtId="0" fontId="0" fillId="0" borderId="0" xfId="0" applyFill="1" applyBorder="1" applyAlignment="1">
      <alignment vertical="center" wrapText="1"/>
    </xf>
    <xf numFmtId="0" fontId="0" fillId="0" borderId="0" xfId="0" applyFill="1" applyBorder="1" applyAlignment="1">
      <alignment vertical="top"/>
    </xf>
    <xf numFmtId="164" fontId="9" fillId="0" borderId="0" xfId="1" applyFont="1" applyFill="1" applyBorder="1" applyAlignment="1">
      <alignment horizontal="right"/>
    </xf>
    <xf numFmtId="0" fontId="0" fillId="0" borderId="0" xfId="0" applyFill="1" applyBorder="1" applyAlignment="1">
      <alignment vertical="top" wrapText="1"/>
    </xf>
    <xf numFmtId="0" fontId="2" fillId="0" borderId="0" xfId="0" applyFont="1" applyFill="1" applyBorder="1" applyAlignment="1">
      <alignment horizontal="center" vertical="top"/>
    </xf>
    <xf numFmtId="164" fontId="13" fillId="0" borderId="0" xfId="1" applyFont="1" applyFill="1" applyBorder="1" applyAlignment="1">
      <alignment horizontal="right"/>
    </xf>
    <xf numFmtId="0" fontId="6" fillId="0" borderId="0" xfId="0" applyFont="1" applyFill="1" applyBorder="1" applyAlignment="1">
      <alignment wrapText="1"/>
    </xf>
    <xf numFmtId="0" fontId="6" fillId="0" borderId="0" xfId="0" applyFont="1" applyFill="1" applyBorder="1"/>
    <xf numFmtId="0" fontId="12" fillId="0" borderId="0" xfId="0" applyFont="1" applyFill="1" applyBorder="1" applyAlignment="1">
      <alignment horizontal="center"/>
    </xf>
    <xf numFmtId="0" fontId="4" fillId="0" borderId="0" xfId="0" applyFont="1" applyFill="1" applyBorder="1" applyAlignment="1">
      <alignment horizontal="center"/>
    </xf>
    <xf numFmtId="0" fontId="6" fillId="0" borderId="0" xfId="0" applyFont="1" applyFill="1" applyBorder="1" applyAlignment="1">
      <alignment horizontal="center"/>
    </xf>
    <xf numFmtId="1" fontId="6" fillId="0" borderId="0" xfId="0" applyNumberFormat="1" applyFont="1" applyFill="1" applyBorder="1" applyAlignment="1">
      <alignment horizontal="center"/>
    </xf>
    <xf numFmtId="167" fontId="6" fillId="0" borderId="0" xfId="0" applyNumberFormat="1" applyFont="1" applyFill="1" applyBorder="1" applyAlignment="1">
      <alignment horizontal="center"/>
    </xf>
    <xf numFmtId="0" fontId="11" fillId="0" borderId="0" xfId="0" applyFont="1" applyFill="1" applyBorder="1" applyAlignment="1">
      <alignment horizontal="center"/>
    </xf>
    <xf numFmtId="1" fontId="6" fillId="0" borderId="0" xfId="1" applyNumberFormat="1" applyFont="1" applyFill="1" applyBorder="1" applyAlignment="1">
      <alignment horizontal="center"/>
    </xf>
    <xf numFmtId="166" fontId="0" fillId="0" borderId="0" xfId="1" applyNumberFormat="1" applyFont="1" applyFill="1" applyBorder="1"/>
    <xf numFmtId="166" fontId="0" fillId="0" borderId="0" xfId="1" applyNumberFormat="1" applyFont="1" applyFill="1" applyBorder="1" applyAlignment="1">
      <alignment horizontal="right"/>
    </xf>
    <xf numFmtId="164" fontId="0" fillId="0" borderId="0" xfId="1" applyFont="1" applyFill="1" applyBorder="1"/>
    <xf numFmtId="166" fontId="0" fillId="0" borderId="0" xfId="1" applyNumberFormat="1" applyFont="1" applyFill="1" applyBorder="1" applyAlignment="1">
      <alignment horizontal="left" indent="1"/>
    </xf>
    <xf numFmtId="164" fontId="0" fillId="0" borderId="0" xfId="1" applyFont="1" applyFill="1" applyBorder="1" applyAlignment="1">
      <alignment horizontal="right"/>
    </xf>
    <xf numFmtId="165" fontId="0" fillId="0" borderId="0" xfId="1" applyNumberFormat="1" applyFont="1" applyFill="1" applyBorder="1"/>
  </cellXfs>
  <cellStyles count="3">
    <cellStyle name="Comma" xfId="1" builtinId="3"/>
    <cellStyle name="Normal" xfId="0" builtinId="0"/>
    <cellStyle name="Standaard 3" xfId="2" xr:uid="{00000000-0005-0000-0000-00000600000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DC3E6"/>
      <rgbColor rgb="FFFF99CC"/>
      <rgbColor rgb="FFCC99FF"/>
      <rgbColor rgb="FFFFCC99"/>
      <rgbColor rgb="FF4472C4"/>
      <rgbColor rgb="FF33CCCC"/>
      <rgbColor rgb="FF92D050"/>
      <rgbColor rgb="FFFFCC00"/>
      <rgbColor rgb="FFFF9900"/>
      <rgbColor rgb="FFFF6600"/>
      <rgbColor rgb="FF666699"/>
      <rgbColor rgb="FFA6A6A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J59"/>
  <sheetViews>
    <sheetView zoomScaleNormal="100" workbookViewId="0">
      <selection activeCell="B18" sqref="B18"/>
    </sheetView>
  </sheetViews>
  <sheetFormatPr baseColWidth="10" defaultColWidth="9.1640625" defaultRowHeight="16" x14ac:dyDescent="0.2"/>
  <cols>
    <col min="1" max="1" width="24.5" style="1" bestFit="1" customWidth="1"/>
    <col min="2" max="2" width="62.33203125" style="1" customWidth="1"/>
    <col min="3" max="3" width="22.1640625" style="1" customWidth="1"/>
    <col min="4" max="4" width="16.33203125" style="1" customWidth="1"/>
    <col min="5" max="5" width="19.83203125" style="1" customWidth="1"/>
    <col min="6" max="6" width="35.33203125" style="1" customWidth="1"/>
    <col min="7" max="7" width="34.33203125" style="1" customWidth="1"/>
    <col min="8" max="8" width="32.83203125" style="1" customWidth="1"/>
    <col min="9" max="1024" width="9.1640625" style="1"/>
  </cols>
  <sheetData>
    <row r="1" spans="1:8" x14ac:dyDescent="0.2">
      <c r="A1" s="1" t="s">
        <v>0</v>
      </c>
      <c r="B1" s="1" t="s">
        <v>347</v>
      </c>
    </row>
    <row r="2" spans="1:8" x14ac:dyDescent="0.2">
      <c r="A2" s="1" t="s">
        <v>1</v>
      </c>
    </row>
    <row r="4" spans="1:8" ht="17" x14ac:dyDescent="0.2">
      <c r="A4" s="2" t="s">
        <v>120</v>
      </c>
      <c r="B4" s="2" t="s">
        <v>3</v>
      </c>
      <c r="C4" s="2" t="s">
        <v>4</v>
      </c>
      <c r="D4" s="2" t="s">
        <v>5</v>
      </c>
      <c r="E4" s="2" t="s">
        <v>6</v>
      </c>
      <c r="F4" s="2" t="s">
        <v>7</v>
      </c>
      <c r="G4" s="2" t="s">
        <v>8</v>
      </c>
      <c r="H4" s="2" t="s">
        <v>9</v>
      </c>
    </row>
    <row r="5" spans="1:8" x14ac:dyDescent="0.2">
      <c r="A5" s="11" t="s">
        <v>10</v>
      </c>
      <c r="C5" s="18">
        <v>179.23675</v>
      </c>
      <c r="D5" s="19" t="s">
        <v>11</v>
      </c>
      <c r="E5" s="20">
        <v>122.18143999999999</v>
      </c>
      <c r="F5" s="21" t="s">
        <v>11</v>
      </c>
      <c r="G5" s="21">
        <v>0</v>
      </c>
      <c r="H5" s="20">
        <v>301.41818999999998</v>
      </c>
    </row>
    <row r="6" spans="1:8" x14ac:dyDescent="0.2">
      <c r="A6" s="11" t="s">
        <v>12</v>
      </c>
      <c r="C6" s="22" t="s">
        <v>11</v>
      </c>
      <c r="D6" s="23" t="s">
        <v>11</v>
      </c>
      <c r="E6" s="20" t="s">
        <v>11</v>
      </c>
      <c r="F6" s="24" t="s">
        <v>11</v>
      </c>
      <c r="G6" s="20" t="s">
        <v>11</v>
      </c>
      <c r="H6" s="20" t="s">
        <v>11</v>
      </c>
    </row>
    <row r="7" spans="1:8" x14ac:dyDescent="0.2">
      <c r="A7" s="11" t="s">
        <v>13</v>
      </c>
      <c r="C7" s="22" t="s">
        <v>11</v>
      </c>
      <c r="D7" s="25" t="s">
        <v>11</v>
      </c>
      <c r="E7" s="20" t="s">
        <v>11</v>
      </c>
      <c r="F7" s="20" t="s">
        <v>11</v>
      </c>
      <c r="G7" s="20" t="s">
        <v>11</v>
      </c>
      <c r="H7" s="20" t="s">
        <v>11</v>
      </c>
    </row>
    <row r="8" spans="1:8" x14ac:dyDescent="0.2">
      <c r="A8" s="11" t="s">
        <v>14</v>
      </c>
      <c r="B8" s="3"/>
      <c r="C8" s="22" t="s">
        <v>11</v>
      </c>
      <c r="D8" s="25" t="s">
        <v>11</v>
      </c>
      <c r="E8" s="20" t="s">
        <v>11</v>
      </c>
      <c r="F8" s="20" t="s">
        <v>11</v>
      </c>
      <c r="G8" s="20" t="s">
        <v>11</v>
      </c>
      <c r="H8" s="20" t="s">
        <v>11</v>
      </c>
    </row>
    <row r="9" spans="1:8" ht="28" x14ac:dyDescent="0.2">
      <c r="A9" s="15" t="s">
        <v>15</v>
      </c>
      <c r="B9" s="32" t="s">
        <v>442</v>
      </c>
      <c r="C9" s="26">
        <v>348</v>
      </c>
      <c r="D9" s="20">
        <v>480</v>
      </c>
      <c r="E9" s="24">
        <v>0</v>
      </c>
      <c r="F9" s="24">
        <v>0</v>
      </c>
      <c r="G9" s="27">
        <v>0</v>
      </c>
      <c r="H9" s="20">
        <v>828</v>
      </c>
    </row>
    <row r="10" spans="1:8" x14ac:dyDescent="0.2">
      <c r="A10" s="15" t="s">
        <v>16</v>
      </c>
      <c r="C10" s="28">
        <v>557.85477300000002</v>
      </c>
      <c r="D10" s="24">
        <v>0</v>
      </c>
      <c r="E10" s="20">
        <v>319.22567299999997</v>
      </c>
      <c r="F10" s="24">
        <v>0</v>
      </c>
      <c r="G10" s="20">
        <v>0</v>
      </c>
      <c r="H10" s="20">
        <v>877.08044599999994</v>
      </c>
    </row>
    <row r="11" spans="1:8" x14ac:dyDescent="0.2">
      <c r="A11" s="15" t="s">
        <v>17</v>
      </c>
      <c r="B11" s="1" t="s">
        <v>356</v>
      </c>
      <c r="C11" s="29" t="s">
        <v>11</v>
      </c>
      <c r="D11" s="20" t="s">
        <v>11</v>
      </c>
      <c r="E11" s="20" t="s">
        <v>11</v>
      </c>
      <c r="F11" s="20" t="s">
        <v>11</v>
      </c>
      <c r="G11" s="20" t="s">
        <v>11</v>
      </c>
      <c r="H11" s="20">
        <v>17200</v>
      </c>
    </row>
    <row r="12" spans="1:8" x14ac:dyDescent="0.2">
      <c r="A12" s="15" t="s">
        <v>18</v>
      </c>
      <c r="B12" s="1" t="s">
        <v>358</v>
      </c>
      <c r="C12" s="29" t="s">
        <v>11</v>
      </c>
      <c r="D12" s="24" t="s">
        <v>11</v>
      </c>
      <c r="E12" s="20" t="s">
        <v>11</v>
      </c>
      <c r="F12" s="24" t="s">
        <v>11</v>
      </c>
      <c r="G12" s="20" t="s">
        <v>11</v>
      </c>
      <c r="H12" s="20">
        <v>832.22549000000004</v>
      </c>
    </row>
    <row r="13" spans="1:8" x14ac:dyDescent="0.2">
      <c r="A13" s="15" t="s">
        <v>19</v>
      </c>
      <c r="B13" s="4"/>
      <c r="C13" s="29">
        <v>49.801000000000002</v>
      </c>
      <c r="D13" s="24">
        <v>0</v>
      </c>
      <c r="E13" s="20">
        <v>994.99599999999998</v>
      </c>
      <c r="F13" s="24">
        <v>0</v>
      </c>
      <c r="G13" s="20">
        <v>0</v>
      </c>
      <c r="H13" s="20">
        <v>1044.797</v>
      </c>
    </row>
    <row r="14" spans="1:8" x14ac:dyDescent="0.2">
      <c r="A14" s="15" t="s">
        <v>20</v>
      </c>
      <c r="B14" s="1" t="s">
        <v>357</v>
      </c>
      <c r="C14" s="29">
        <v>850.053089</v>
      </c>
      <c r="D14" s="24">
        <v>0</v>
      </c>
      <c r="E14" s="20">
        <v>923.20720700000004</v>
      </c>
      <c r="F14" s="24">
        <v>23.369603999999999</v>
      </c>
      <c r="G14" s="20">
        <v>0</v>
      </c>
      <c r="H14" s="20">
        <v>1796.6298999999999</v>
      </c>
    </row>
    <row r="15" spans="1:8" x14ac:dyDescent="0.2">
      <c r="A15" s="15" t="s">
        <v>49</v>
      </c>
      <c r="B15" s="1" t="s">
        <v>359</v>
      </c>
      <c r="C15" s="29" t="s">
        <v>11</v>
      </c>
      <c r="D15" s="20" t="s">
        <v>11</v>
      </c>
      <c r="E15" s="20" t="s">
        <v>11</v>
      </c>
      <c r="F15" s="20" t="s">
        <v>11</v>
      </c>
      <c r="G15" s="20" t="s">
        <v>11</v>
      </c>
      <c r="H15" s="20" t="s">
        <v>11</v>
      </c>
    </row>
    <row r="16" spans="1:8" x14ac:dyDescent="0.2">
      <c r="A16" s="15" t="s">
        <v>350</v>
      </c>
      <c r="C16" s="30">
        <v>0</v>
      </c>
      <c r="D16" s="24">
        <v>0</v>
      </c>
      <c r="E16" s="20">
        <v>224.7</v>
      </c>
      <c r="F16" s="24">
        <v>0</v>
      </c>
      <c r="G16" s="20">
        <v>802.4</v>
      </c>
      <c r="H16" s="20">
        <v>1027.0999999999999</v>
      </c>
    </row>
    <row r="17" spans="1:8" x14ac:dyDescent="0.2">
      <c r="A17" s="15" t="s">
        <v>351</v>
      </c>
      <c r="B17" s="4"/>
      <c r="C17" s="29">
        <v>962.96299999999997</v>
      </c>
      <c r="D17" s="24">
        <v>0</v>
      </c>
      <c r="E17" s="20">
        <v>4388.6229999999996</v>
      </c>
      <c r="F17" s="24">
        <v>8.2477</v>
      </c>
      <c r="G17" s="20">
        <v>3.0566019999999998</v>
      </c>
      <c r="H17" s="20">
        <v>5362.8903019999989</v>
      </c>
    </row>
    <row r="18" spans="1:8" ht="34" x14ac:dyDescent="0.2">
      <c r="A18" s="15" t="s">
        <v>22</v>
      </c>
      <c r="B18" s="4" t="s">
        <v>360</v>
      </c>
      <c r="C18" s="29">
        <v>135</v>
      </c>
      <c r="D18" s="24">
        <v>0</v>
      </c>
      <c r="E18" s="20">
        <v>96.4</v>
      </c>
      <c r="F18" s="20">
        <v>45.87</v>
      </c>
      <c r="G18" s="20">
        <v>0</v>
      </c>
      <c r="H18" s="20">
        <v>277.27</v>
      </c>
    </row>
    <row r="19" spans="1:8" x14ac:dyDescent="0.2">
      <c r="A19" s="15" t="s">
        <v>23</v>
      </c>
      <c r="C19" s="29" t="s">
        <v>11</v>
      </c>
      <c r="D19" s="24" t="s">
        <v>11</v>
      </c>
      <c r="E19" s="20" t="s">
        <v>11</v>
      </c>
      <c r="F19" s="20" t="s">
        <v>11</v>
      </c>
      <c r="G19" s="20" t="s">
        <v>11</v>
      </c>
      <c r="H19" s="20" t="s">
        <v>11</v>
      </c>
    </row>
    <row r="20" spans="1:8" x14ac:dyDescent="0.2">
      <c r="A20" s="15" t="s">
        <v>24</v>
      </c>
      <c r="B20" s="1" t="s">
        <v>361</v>
      </c>
      <c r="C20" s="29">
        <v>379</v>
      </c>
      <c r="D20" s="24">
        <v>0</v>
      </c>
      <c r="E20" s="24">
        <v>0</v>
      </c>
      <c r="F20" s="24">
        <v>3.4150000000000001E-3</v>
      </c>
      <c r="G20" s="20">
        <v>0</v>
      </c>
      <c r="H20" s="20">
        <v>379.00341500000002</v>
      </c>
    </row>
    <row r="21" spans="1:8" x14ac:dyDescent="0.2">
      <c r="A21" s="15" t="s">
        <v>25</v>
      </c>
      <c r="C21" s="29" t="s">
        <v>11</v>
      </c>
      <c r="D21" s="24" t="s">
        <v>11</v>
      </c>
      <c r="E21" s="20" t="s">
        <v>11</v>
      </c>
      <c r="F21" s="24" t="s">
        <v>11</v>
      </c>
      <c r="G21" s="20" t="s">
        <v>11</v>
      </c>
      <c r="H21" s="20" t="s">
        <v>11</v>
      </c>
    </row>
    <row r="22" spans="1:8" x14ac:dyDescent="0.2">
      <c r="A22" s="15" t="s">
        <v>26</v>
      </c>
      <c r="C22" s="29">
        <v>170.980075</v>
      </c>
      <c r="D22" s="24">
        <v>0</v>
      </c>
      <c r="E22" s="20">
        <v>262.00544400000001</v>
      </c>
      <c r="F22" s="24">
        <v>0</v>
      </c>
      <c r="G22" s="20">
        <v>0</v>
      </c>
      <c r="H22" s="20">
        <v>432.98551900000001</v>
      </c>
    </row>
    <row r="23" spans="1:8" x14ac:dyDescent="0.2">
      <c r="A23" s="15" t="s">
        <v>27</v>
      </c>
      <c r="B23" s="1" t="s">
        <v>362</v>
      </c>
      <c r="C23" s="29">
        <v>3366</v>
      </c>
      <c r="D23" s="24">
        <v>0</v>
      </c>
      <c r="E23" s="20">
        <v>1734</v>
      </c>
      <c r="F23" s="24">
        <v>0</v>
      </c>
      <c r="G23" s="20">
        <v>0</v>
      </c>
      <c r="H23" s="20">
        <v>5100</v>
      </c>
    </row>
    <row r="24" spans="1:8" x14ac:dyDescent="0.2">
      <c r="A24" s="15" t="s">
        <v>28</v>
      </c>
      <c r="C24" s="29">
        <v>3418</v>
      </c>
      <c r="D24" s="20">
        <v>426</v>
      </c>
      <c r="E24" s="20">
        <v>1607</v>
      </c>
      <c r="F24" s="24">
        <v>0</v>
      </c>
      <c r="G24" s="20">
        <v>0</v>
      </c>
      <c r="H24" s="20">
        <v>5451</v>
      </c>
    </row>
    <row r="25" spans="1:8" x14ac:dyDescent="0.2">
      <c r="A25" s="15" t="s">
        <v>29</v>
      </c>
      <c r="C25" s="29">
        <v>4760.45</v>
      </c>
      <c r="D25" s="20">
        <v>3200.5</v>
      </c>
      <c r="E25" s="20">
        <v>857.18010000000004</v>
      </c>
      <c r="F25" s="20">
        <v>51.87</v>
      </c>
      <c r="G25" s="20">
        <v>0</v>
      </c>
      <c r="H25" s="20">
        <v>8870</v>
      </c>
    </row>
    <row r="26" spans="1:8" x14ac:dyDescent="0.2">
      <c r="A26" s="15" t="s">
        <v>30</v>
      </c>
      <c r="C26" s="29">
        <v>553.21936000000005</v>
      </c>
      <c r="D26" s="20">
        <v>82.843643999999998</v>
      </c>
      <c r="E26" s="20">
        <v>11.658996</v>
      </c>
      <c r="F26" s="24">
        <v>0</v>
      </c>
      <c r="G26" s="20">
        <v>0</v>
      </c>
      <c r="H26" s="20">
        <v>647.72200000000009</v>
      </c>
    </row>
    <row r="27" spans="1:8" x14ac:dyDescent="0.2">
      <c r="A27" s="15" t="s">
        <v>31</v>
      </c>
      <c r="C27" s="29" t="s">
        <v>11</v>
      </c>
      <c r="D27" s="20" t="s">
        <v>11</v>
      </c>
      <c r="E27" s="20" t="s">
        <v>11</v>
      </c>
      <c r="F27" s="20" t="s">
        <v>11</v>
      </c>
      <c r="G27" s="20" t="s">
        <v>11</v>
      </c>
      <c r="H27" s="20" t="s">
        <v>11</v>
      </c>
    </row>
    <row r="28" spans="1:8" x14ac:dyDescent="0.2">
      <c r="A28" s="15" t="s">
        <v>32</v>
      </c>
      <c r="B28" s="4"/>
      <c r="C28" s="29" t="s">
        <v>11</v>
      </c>
      <c r="D28" s="20" t="s">
        <v>11</v>
      </c>
      <c r="E28" s="20" t="s">
        <v>11</v>
      </c>
      <c r="F28" s="20" t="s">
        <v>11</v>
      </c>
      <c r="G28" s="20" t="s">
        <v>11</v>
      </c>
      <c r="H28" s="20" t="s">
        <v>11</v>
      </c>
    </row>
    <row r="29" spans="1:8" x14ac:dyDescent="0.2">
      <c r="A29" s="15" t="s">
        <v>33</v>
      </c>
      <c r="C29" s="29" t="s">
        <v>11</v>
      </c>
      <c r="D29" s="24" t="s">
        <v>11</v>
      </c>
      <c r="E29" s="20" t="s">
        <v>11</v>
      </c>
      <c r="F29" s="24" t="s">
        <v>11</v>
      </c>
      <c r="G29" s="20" t="s">
        <v>11</v>
      </c>
      <c r="H29" s="20" t="s">
        <v>11</v>
      </c>
    </row>
    <row r="30" spans="1:8" x14ac:dyDescent="0.2">
      <c r="A30" s="15" t="s">
        <v>34</v>
      </c>
      <c r="C30" s="29" t="s">
        <v>11</v>
      </c>
      <c r="D30" s="24" t="s">
        <v>11</v>
      </c>
      <c r="E30" s="20" t="s">
        <v>11</v>
      </c>
      <c r="F30" s="20" t="s">
        <v>11</v>
      </c>
      <c r="G30" s="20" t="s">
        <v>11</v>
      </c>
      <c r="H30" s="20" t="s">
        <v>11</v>
      </c>
    </row>
    <row r="31" spans="1:8" x14ac:dyDescent="0.2">
      <c r="A31" s="15" t="s">
        <v>35</v>
      </c>
      <c r="C31" s="29" t="s">
        <v>11</v>
      </c>
      <c r="D31" s="20" t="s">
        <v>11</v>
      </c>
      <c r="E31" s="20" t="s">
        <v>11</v>
      </c>
      <c r="F31" s="24" t="s">
        <v>11</v>
      </c>
      <c r="G31" s="20" t="s">
        <v>11</v>
      </c>
      <c r="H31" s="20" t="s">
        <v>11</v>
      </c>
    </row>
    <row r="32" spans="1:8" x14ac:dyDescent="0.2">
      <c r="A32" s="15" t="s">
        <v>36</v>
      </c>
      <c r="C32" s="29">
        <v>3448.7640000000001</v>
      </c>
      <c r="D32" s="20">
        <v>286.07400000000001</v>
      </c>
      <c r="E32" s="20">
        <v>11490.644</v>
      </c>
      <c r="F32" s="20">
        <v>155.07400000000001</v>
      </c>
      <c r="G32" s="20">
        <v>0</v>
      </c>
      <c r="H32" s="20">
        <v>15380.556</v>
      </c>
    </row>
    <row r="33" spans="1:8" x14ac:dyDescent="0.2">
      <c r="A33" s="15" t="s">
        <v>37</v>
      </c>
      <c r="C33" s="29" t="s">
        <v>11</v>
      </c>
      <c r="D33" s="20" t="s">
        <v>11</v>
      </c>
      <c r="E33" s="20" t="s">
        <v>11</v>
      </c>
      <c r="F33" s="24" t="s">
        <v>11</v>
      </c>
      <c r="G33" s="20" t="s">
        <v>11</v>
      </c>
      <c r="H33" s="20" t="s">
        <v>11</v>
      </c>
    </row>
    <row r="34" spans="1:8" ht="51" x14ac:dyDescent="0.2">
      <c r="A34" s="15" t="s">
        <v>352</v>
      </c>
      <c r="B34" s="4" t="s">
        <v>363</v>
      </c>
      <c r="C34" s="30">
        <v>0</v>
      </c>
      <c r="D34" s="24">
        <v>0</v>
      </c>
      <c r="E34" s="24">
        <v>0</v>
      </c>
      <c r="F34" s="20">
        <v>0.85787999999999998</v>
      </c>
      <c r="G34" s="20">
        <v>96.246369999999999</v>
      </c>
      <c r="H34" s="20">
        <v>97.104249999999993</v>
      </c>
    </row>
    <row r="35" spans="1:8" x14ac:dyDescent="0.2">
      <c r="A35" s="15" t="s">
        <v>39</v>
      </c>
      <c r="C35" s="30" t="s">
        <v>11</v>
      </c>
      <c r="D35" s="24" t="s">
        <v>11</v>
      </c>
      <c r="E35" s="20" t="s">
        <v>11</v>
      </c>
      <c r="F35" s="24" t="s">
        <v>11</v>
      </c>
      <c r="G35" s="20" t="s">
        <v>11</v>
      </c>
      <c r="H35" s="20" t="s">
        <v>11</v>
      </c>
    </row>
    <row r="36" spans="1:8" ht="153" x14ac:dyDescent="0.2">
      <c r="A36" s="15" t="s">
        <v>40</v>
      </c>
      <c r="B36" s="4" t="s">
        <v>364</v>
      </c>
      <c r="C36" s="30">
        <v>15.007657</v>
      </c>
      <c r="D36" s="24">
        <v>0</v>
      </c>
      <c r="E36" s="24">
        <v>0</v>
      </c>
      <c r="F36" s="24">
        <v>20.168907000000001</v>
      </c>
      <c r="G36" s="20">
        <v>0</v>
      </c>
      <c r="H36" s="20">
        <v>35.176563999999999</v>
      </c>
    </row>
    <row r="37" spans="1:8" x14ac:dyDescent="0.2">
      <c r="A37" s="15" t="s">
        <v>41</v>
      </c>
      <c r="C37" s="29" t="s">
        <v>11</v>
      </c>
      <c r="D37" s="24" t="s">
        <v>11</v>
      </c>
      <c r="E37" s="20" t="s">
        <v>11</v>
      </c>
      <c r="F37" s="24" t="s">
        <v>11</v>
      </c>
      <c r="G37" s="20" t="s">
        <v>11</v>
      </c>
      <c r="H37" s="20" t="s">
        <v>11</v>
      </c>
    </row>
    <row r="38" spans="1:8" x14ac:dyDescent="0.2">
      <c r="A38" s="15" t="s">
        <v>42</v>
      </c>
      <c r="C38" s="29" t="s">
        <v>11</v>
      </c>
      <c r="D38" s="24" t="s">
        <v>11</v>
      </c>
      <c r="E38" s="20" t="s">
        <v>11</v>
      </c>
      <c r="F38" s="24" t="s">
        <v>11</v>
      </c>
      <c r="G38" s="20" t="s">
        <v>11</v>
      </c>
      <c r="H38" s="20" t="s">
        <v>11</v>
      </c>
    </row>
    <row r="39" spans="1:8" x14ac:dyDescent="0.2">
      <c r="A39" s="15" t="s">
        <v>103</v>
      </c>
      <c r="C39" s="29" t="s">
        <v>11</v>
      </c>
      <c r="D39" s="20" t="s">
        <v>11</v>
      </c>
      <c r="E39" s="20" t="s">
        <v>11</v>
      </c>
      <c r="F39" s="20" t="s">
        <v>11</v>
      </c>
      <c r="G39" s="20" t="s">
        <v>11</v>
      </c>
      <c r="H39" s="20" t="s">
        <v>11</v>
      </c>
    </row>
    <row r="40" spans="1:8" x14ac:dyDescent="0.2">
      <c r="A40" s="15" t="s">
        <v>81</v>
      </c>
      <c r="C40" s="29">
        <v>835.71344399999998</v>
      </c>
      <c r="D40" s="24">
        <v>0</v>
      </c>
      <c r="E40" s="20">
        <v>431.52721100000002</v>
      </c>
      <c r="F40" s="24">
        <v>0</v>
      </c>
      <c r="G40" s="20">
        <v>7.8380929999999998</v>
      </c>
      <c r="H40" s="20">
        <v>1275.0787480000001</v>
      </c>
    </row>
    <row r="41" spans="1:8" x14ac:dyDescent="0.2">
      <c r="A41" s="15" t="s">
        <v>104</v>
      </c>
      <c r="C41" s="29">
        <v>86.787999999999997</v>
      </c>
      <c r="D41" s="24">
        <v>4.9589999999999996</v>
      </c>
      <c r="E41" s="20">
        <v>761.85299999999995</v>
      </c>
      <c r="F41" s="20">
        <v>0.20300000000000001</v>
      </c>
      <c r="G41" s="20">
        <v>0</v>
      </c>
      <c r="H41" s="20">
        <v>853.80299999999988</v>
      </c>
    </row>
    <row r="42" spans="1:8" x14ac:dyDescent="0.2">
      <c r="A42" s="15" t="s">
        <v>353</v>
      </c>
      <c r="C42" s="29" t="s">
        <v>11</v>
      </c>
      <c r="D42" s="24" t="s">
        <v>11</v>
      </c>
      <c r="E42" s="20" t="s">
        <v>11</v>
      </c>
      <c r="F42" s="20" t="s">
        <v>11</v>
      </c>
      <c r="G42" s="20" t="s">
        <v>11</v>
      </c>
      <c r="H42" s="20">
        <v>136.724931</v>
      </c>
    </row>
    <row r="43" spans="1:8" x14ac:dyDescent="0.2">
      <c r="A43" s="15" t="s">
        <v>105</v>
      </c>
      <c r="C43" s="29">
        <v>1700</v>
      </c>
      <c r="D43" s="24">
        <v>0</v>
      </c>
      <c r="E43" s="20">
        <v>6900</v>
      </c>
      <c r="F43" s="20">
        <v>66.277100000000004</v>
      </c>
      <c r="G43" s="20">
        <v>0</v>
      </c>
      <c r="H43" s="20">
        <v>8666.2770999999993</v>
      </c>
    </row>
    <row r="44" spans="1:8" ht="84" x14ac:dyDescent="0.2">
      <c r="A44" s="15" t="s">
        <v>106</v>
      </c>
      <c r="B44" s="32" t="s">
        <v>365</v>
      </c>
      <c r="C44" s="29">
        <v>249.00982500000001</v>
      </c>
      <c r="D44" s="24">
        <v>0</v>
      </c>
      <c r="E44" s="20">
        <v>567.01428699999997</v>
      </c>
      <c r="F44" s="20">
        <v>2.3700640000000002</v>
      </c>
      <c r="G44" s="20">
        <v>0</v>
      </c>
      <c r="H44" s="27">
        <v>818.3941759999999</v>
      </c>
    </row>
    <row r="45" spans="1:8" x14ac:dyDescent="0.2">
      <c r="A45" s="15" t="s">
        <v>107</v>
      </c>
      <c r="C45" s="29">
        <v>627.72262000000001</v>
      </c>
      <c r="D45" s="24">
        <v>0</v>
      </c>
      <c r="E45" s="20">
        <v>427.27328</v>
      </c>
      <c r="F45" s="24">
        <v>0</v>
      </c>
      <c r="G45" s="20">
        <v>0</v>
      </c>
      <c r="H45" s="20">
        <v>1054.9958999999999</v>
      </c>
    </row>
    <row r="46" spans="1:8" x14ac:dyDescent="0.2">
      <c r="A46" s="15" t="s">
        <v>108</v>
      </c>
      <c r="C46" s="29">
        <v>10000</v>
      </c>
      <c r="D46" s="24">
        <v>0</v>
      </c>
      <c r="E46" s="20">
        <v>57000</v>
      </c>
      <c r="F46" s="24">
        <v>0</v>
      </c>
      <c r="G46" s="20">
        <v>0</v>
      </c>
      <c r="H46" s="20">
        <v>67000</v>
      </c>
    </row>
    <row r="47" spans="1:8" x14ac:dyDescent="0.2">
      <c r="A47" s="15" t="s">
        <v>109</v>
      </c>
      <c r="C47" s="29" t="s">
        <v>11</v>
      </c>
      <c r="D47" s="24" t="s">
        <v>11</v>
      </c>
      <c r="E47" s="20" t="s">
        <v>11</v>
      </c>
      <c r="F47" s="24" t="s">
        <v>11</v>
      </c>
      <c r="G47" s="20" t="s">
        <v>11</v>
      </c>
      <c r="H47" s="20" t="s">
        <v>11</v>
      </c>
    </row>
    <row r="48" spans="1:8" x14ac:dyDescent="0.2">
      <c r="A48" s="15" t="s">
        <v>354</v>
      </c>
      <c r="C48" s="29">
        <v>241.4</v>
      </c>
      <c r="D48" s="24">
        <v>0</v>
      </c>
      <c r="E48" s="20">
        <v>43.725000000000001</v>
      </c>
      <c r="F48" s="24">
        <v>0</v>
      </c>
      <c r="G48" s="20">
        <v>0</v>
      </c>
      <c r="H48" s="20">
        <v>285.125</v>
      </c>
    </row>
    <row r="49" spans="1:8" x14ac:dyDescent="0.2">
      <c r="A49" s="15" t="s">
        <v>110</v>
      </c>
      <c r="C49" s="29">
        <v>145.281544</v>
      </c>
      <c r="D49" s="24">
        <v>0</v>
      </c>
      <c r="E49" s="20">
        <v>6798.0466710000001</v>
      </c>
      <c r="F49" s="24">
        <v>0</v>
      </c>
      <c r="G49" s="20">
        <v>0</v>
      </c>
      <c r="H49" s="20">
        <v>6943.3282150000005</v>
      </c>
    </row>
    <row r="50" spans="1:8" x14ac:dyDescent="0.2">
      <c r="A50" s="15" t="s">
        <v>111</v>
      </c>
      <c r="C50" s="29" t="s">
        <v>11</v>
      </c>
      <c r="D50" s="24" t="s">
        <v>11</v>
      </c>
      <c r="E50" s="20" t="s">
        <v>11</v>
      </c>
      <c r="F50" s="20" t="s">
        <v>11</v>
      </c>
      <c r="G50" s="20" t="s">
        <v>11</v>
      </c>
      <c r="H50" s="20" t="s">
        <v>11</v>
      </c>
    </row>
    <row r="51" spans="1:8" x14ac:dyDescent="0.2">
      <c r="A51" s="15" t="s">
        <v>355</v>
      </c>
      <c r="C51" s="29">
        <v>0</v>
      </c>
      <c r="D51" s="24">
        <v>0</v>
      </c>
      <c r="E51" s="20">
        <v>772.71900000000005</v>
      </c>
      <c r="F51" s="24">
        <v>0</v>
      </c>
      <c r="G51" s="20">
        <v>0</v>
      </c>
      <c r="H51" s="20">
        <v>772.71900000000005</v>
      </c>
    </row>
    <row r="52" spans="1:8" x14ac:dyDescent="0.2">
      <c r="A52" s="15" t="s">
        <v>112</v>
      </c>
      <c r="C52" s="29" t="s">
        <v>11</v>
      </c>
      <c r="D52" s="31" t="s">
        <v>11</v>
      </c>
      <c r="E52" s="22" t="s">
        <v>11</v>
      </c>
      <c r="F52" s="31" t="s">
        <v>11</v>
      </c>
      <c r="G52" s="20" t="s">
        <v>11</v>
      </c>
      <c r="H52" s="20" t="s">
        <v>11</v>
      </c>
    </row>
    <row r="53" spans="1:8" x14ac:dyDescent="0.2">
      <c r="A53" s="15" t="s">
        <v>113</v>
      </c>
      <c r="B53" s="1" t="s">
        <v>366</v>
      </c>
      <c r="C53" s="29">
        <v>380.9</v>
      </c>
      <c r="D53" s="20">
        <v>357.5</v>
      </c>
      <c r="E53" s="20">
        <v>200.2</v>
      </c>
      <c r="F53" s="24">
        <v>0</v>
      </c>
      <c r="G53" s="20">
        <v>0</v>
      </c>
      <c r="H53" s="20">
        <v>938.59999999999991</v>
      </c>
    </row>
    <row r="54" spans="1:8" x14ac:dyDescent="0.2">
      <c r="A54" s="15" t="s">
        <v>114</v>
      </c>
      <c r="C54" s="29" t="s">
        <v>11</v>
      </c>
      <c r="D54" s="20" t="s">
        <v>11</v>
      </c>
      <c r="E54" s="20" t="s">
        <v>11</v>
      </c>
      <c r="F54" s="24" t="s">
        <v>11</v>
      </c>
      <c r="G54" s="20" t="s">
        <v>11</v>
      </c>
      <c r="H54" s="20" t="s">
        <v>11</v>
      </c>
    </row>
    <row r="55" spans="1:8" x14ac:dyDescent="0.2">
      <c r="A55" s="15" t="s">
        <v>115</v>
      </c>
      <c r="C55" s="29" t="s">
        <v>11</v>
      </c>
      <c r="D55" s="20" t="s">
        <v>11</v>
      </c>
      <c r="E55" s="20" t="s">
        <v>11</v>
      </c>
      <c r="F55" s="24" t="s">
        <v>11</v>
      </c>
      <c r="G55" s="20" t="s">
        <v>11</v>
      </c>
      <c r="H55" s="20" t="s">
        <v>11</v>
      </c>
    </row>
    <row r="56" spans="1:8" x14ac:dyDescent="0.2">
      <c r="A56" s="15" t="s">
        <v>116</v>
      </c>
      <c r="C56" s="29" t="s">
        <v>11</v>
      </c>
      <c r="D56" s="20" t="s">
        <v>11</v>
      </c>
      <c r="E56" s="20" t="s">
        <v>11</v>
      </c>
      <c r="F56" s="24" t="s">
        <v>11</v>
      </c>
      <c r="G56" s="20" t="s">
        <v>11</v>
      </c>
      <c r="H56" s="20" t="s">
        <v>11</v>
      </c>
    </row>
    <row r="57" spans="1:8" x14ac:dyDescent="0.2">
      <c r="A57" s="15" t="s">
        <v>117</v>
      </c>
      <c r="C57" s="29" t="s">
        <v>11</v>
      </c>
      <c r="D57" s="20" t="s">
        <v>11</v>
      </c>
      <c r="E57" s="20" t="s">
        <v>11</v>
      </c>
      <c r="F57" s="24" t="s">
        <v>11</v>
      </c>
      <c r="G57" s="20" t="s">
        <v>11</v>
      </c>
      <c r="H57" s="20" t="s">
        <v>11</v>
      </c>
    </row>
    <row r="58" spans="1:8" x14ac:dyDescent="0.2">
      <c r="A58" s="15" t="s">
        <v>118</v>
      </c>
      <c r="C58" s="29">
        <v>12467.363384</v>
      </c>
      <c r="D58" s="24">
        <v>0</v>
      </c>
      <c r="E58" s="20">
        <v>37995.774123000003</v>
      </c>
      <c r="F58" s="20">
        <v>8905.2595600000004</v>
      </c>
      <c r="G58" s="20">
        <v>0</v>
      </c>
      <c r="H58" s="20">
        <v>59368.397067000005</v>
      </c>
    </row>
    <row r="59" spans="1:8" x14ac:dyDescent="0.2">
      <c r="A59" s="15" t="s">
        <v>119</v>
      </c>
      <c r="C59" s="29" t="s">
        <v>11</v>
      </c>
      <c r="D59" s="24" t="s">
        <v>11</v>
      </c>
      <c r="E59" s="20" t="s">
        <v>11</v>
      </c>
      <c r="F59" s="24" t="s">
        <v>11</v>
      </c>
      <c r="G59" s="20" t="s">
        <v>11</v>
      </c>
      <c r="H59" s="20" t="s">
        <v>11</v>
      </c>
    </row>
  </sheetData>
  <pageMargins left="0.7" right="0.7" top="0.75" bottom="0.75" header="0.51180555555555496" footer="0.51180555555555496"/>
  <pageSetup paperSize="9" firstPageNumber="0"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B4E5A4-485D-4883-A227-F7694080E2FE}">
  <dimension ref="A1:G55"/>
  <sheetViews>
    <sheetView topLeftCell="A59" workbookViewId="0">
      <selection activeCell="B49" sqref="B49"/>
    </sheetView>
  </sheetViews>
  <sheetFormatPr baseColWidth="10" defaultColWidth="8.83203125" defaultRowHeight="15" x14ac:dyDescent="0.2"/>
  <cols>
    <col min="1" max="1" width="24.5" bestFit="1" customWidth="1"/>
    <col min="2" max="2" width="50.5" bestFit="1" customWidth="1"/>
    <col min="3" max="3" width="23.83203125" customWidth="1"/>
    <col min="4" max="4" width="15.33203125" customWidth="1"/>
    <col min="5" max="5" width="16.33203125" customWidth="1"/>
    <col min="6" max="6" width="17.6640625" customWidth="1"/>
    <col min="7" max="7" width="19" customWidth="1"/>
  </cols>
  <sheetData>
    <row r="1" spans="1:7" ht="16" x14ac:dyDescent="0.2">
      <c r="A1" s="1" t="s">
        <v>0</v>
      </c>
      <c r="B1" s="1" t="s">
        <v>343</v>
      </c>
    </row>
    <row r="2" spans="1:7" ht="16" x14ac:dyDescent="0.2">
      <c r="A2" s="1" t="s">
        <v>1</v>
      </c>
      <c r="B2" s="1"/>
    </row>
    <row r="4" spans="1:7" ht="17" x14ac:dyDescent="0.2">
      <c r="A4" s="5" t="s">
        <v>43</v>
      </c>
      <c r="B4" s="5" t="s">
        <v>44</v>
      </c>
      <c r="C4" s="12" t="s">
        <v>98</v>
      </c>
      <c r="D4" s="13" t="s">
        <v>99</v>
      </c>
      <c r="E4" s="14" t="s">
        <v>100</v>
      </c>
      <c r="F4" s="14" t="s">
        <v>101</v>
      </c>
      <c r="G4" s="14" t="s">
        <v>102</v>
      </c>
    </row>
    <row r="5" spans="1:7" ht="16" x14ac:dyDescent="0.2">
      <c r="A5" s="21" t="s">
        <v>10</v>
      </c>
      <c r="B5" s="34"/>
      <c r="C5" s="35">
        <v>59.464476911628992</v>
      </c>
      <c r="D5" s="16" t="s">
        <v>11</v>
      </c>
      <c r="E5" s="35">
        <v>40.535523088371015</v>
      </c>
      <c r="F5" s="16" t="s">
        <v>11</v>
      </c>
      <c r="G5" s="16" t="s">
        <v>11</v>
      </c>
    </row>
    <row r="6" spans="1:7" ht="16" x14ac:dyDescent="0.2">
      <c r="A6" s="21" t="s">
        <v>12</v>
      </c>
      <c r="B6" s="34"/>
      <c r="C6" s="16" t="s">
        <v>11</v>
      </c>
      <c r="D6" s="16" t="s">
        <v>11</v>
      </c>
      <c r="E6" s="16" t="s">
        <v>11</v>
      </c>
      <c r="F6" s="16" t="s">
        <v>11</v>
      </c>
      <c r="G6" s="16" t="s">
        <v>11</v>
      </c>
    </row>
    <row r="7" spans="1:7" ht="16" x14ac:dyDescent="0.2">
      <c r="A7" s="21" t="s">
        <v>13</v>
      </c>
      <c r="B7" s="34"/>
      <c r="C7" s="16" t="s">
        <v>11</v>
      </c>
      <c r="D7" s="16" t="s">
        <v>11</v>
      </c>
      <c r="E7" s="16" t="s">
        <v>11</v>
      </c>
      <c r="F7" s="16" t="s">
        <v>11</v>
      </c>
      <c r="G7" s="16" t="s">
        <v>11</v>
      </c>
    </row>
    <row r="8" spans="1:7" ht="16" x14ac:dyDescent="0.2">
      <c r="A8" s="21" t="s">
        <v>14</v>
      </c>
      <c r="B8" s="34"/>
      <c r="C8" s="16" t="s">
        <v>11</v>
      </c>
      <c r="D8" s="16" t="s">
        <v>11</v>
      </c>
      <c r="E8" s="16" t="s">
        <v>11</v>
      </c>
      <c r="F8" s="16" t="s">
        <v>11</v>
      </c>
      <c r="G8" s="16" t="s">
        <v>11</v>
      </c>
    </row>
    <row r="9" spans="1:7" ht="16" x14ac:dyDescent="0.2">
      <c r="A9" s="37" t="s">
        <v>15</v>
      </c>
      <c r="B9" s="34"/>
      <c r="C9" s="35">
        <v>42.028985507246375</v>
      </c>
      <c r="D9" s="35">
        <v>57.971014492753625</v>
      </c>
      <c r="E9" s="16" t="s">
        <v>11</v>
      </c>
      <c r="F9" s="16" t="s">
        <v>11</v>
      </c>
      <c r="G9" s="16" t="s">
        <v>11</v>
      </c>
    </row>
    <row r="10" spans="1:7" ht="16" x14ac:dyDescent="0.2">
      <c r="A10" s="37" t="s">
        <v>16</v>
      </c>
      <c r="B10" s="34"/>
      <c r="C10" s="35">
        <v>63.603603927569495</v>
      </c>
      <c r="D10" s="16" t="s">
        <v>11</v>
      </c>
      <c r="E10" s="35">
        <v>36.396396072430512</v>
      </c>
      <c r="F10" s="16" t="s">
        <v>11</v>
      </c>
      <c r="G10" s="16" t="s">
        <v>11</v>
      </c>
    </row>
    <row r="11" spans="1:7" ht="16" x14ac:dyDescent="0.2">
      <c r="A11" s="37" t="s">
        <v>19</v>
      </c>
      <c r="B11" s="38"/>
      <c r="C11" s="35">
        <v>4.7665718795134362</v>
      </c>
      <c r="D11" s="16" t="s">
        <v>11</v>
      </c>
      <c r="E11" s="35">
        <v>95.233428120486565</v>
      </c>
      <c r="F11" s="16" t="s">
        <v>11</v>
      </c>
      <c r="G11" s="16" t="s">
        <v>11</v>
      </c>
    </row>
    <row r="12" spans="1:7" ht="16" x14ac:dyDescent="0.2">
      <c r="A12" s="37" t="s">
        <v>20</v>
      </c>
      <c r="B12" s="34"/>
      <c r="C12" s="35">
        <v>47.313756105250171</v>
      </c>
      <c r="D12" s="16" t="s">
        <v>11</v>
      </c>
      <c r="E12" s="35">
        <v>51.385497202289685</v>
      </c>
      <c r="F12" s="35">
        <v>1.3007466924601445</v>
      </c>
      <c r="G12" s="16" t="s">
        <v>11</v>
      </c>
    </row>
    <row r="13" spans="1:7" ht="16" x14ac:dyDescent="0.2">
      <c r="A13" s="37" t="s">
        <v>350</v>
      </c>
      <c r="B13" s="34"/>
      <c r="C13" s="16" t="s">
        <v>11</v>
      </c>
      <c r="D13" s="16" t="s">
        <v>11</v>
      </c>
      <c r="E13" s="35">
        <v>21.877129782883848</v>
      </c>
      <c r="F13" s="16" t="s">
        <v>11</v>
      </c>
      <c r="G13" s="35">
        <v>78.122870217116159</v>
      </c>
    </row>
    <row r="14" spans="1:7" ht="16" x14ac:dyDescent="0.2">
      <c r="A14" s="37" t="s">
        <v>351</v>
      </c>
      <c r="B14" s="34"/>
      <c r="C14" s="35">
        <v>17.956045075933762</v>
      </c>
      <c r="D14" s="16" t="s">
        <v>11</v>
      </c>
      <c r="E14" s="35">
        <v>81.833167431437801</v>
      </c>
      <c r="F14" s="35">
        <v>0.15379206986434463</v>
      </c>
      <c r="G14" s="35">
        <v>5.6995422764103375E-2</v>
      </c>
    </row>
    <row r="15" spans="1:7" ht="16" x14ac:dyDescent="0.2">
      <c r="A15" s="37" t="s">
        <v>22</v>
      </c>
      <c r="B15" s="34"/>
      <c r="C15" s="35">
        <v>48.689003498395067</v>
      </c>
      <c r="D15" s="16" t="s">
        <v>11</v>
      </c>
      <c r="E15" s="35">
        <v>34.767555090705812</v>
      </c>
      <c r="F15" s="35">
        <v>16.543441410899124</v>
      </c>
      <c r="G15" s="16" t="s">
        <v>11</v>
      </c>
    </row>
    <row r="16" spans="1:7" ht="16" x14ac:dyDescent="0.2">
      <c r="A16" s="37" t="s">
        <v>23</v>
      </c>
      <c r="B16" s="34"/>
      <c r="C16" s="35" t="s">
        <v>11</v>
      </c>
      <c r="D16" s="35" t="s">
        <v>11</v>
      </c>
      <c r="E16" s="35" t="s">
        <v>11</v>
      </c>
      <c r="F16" s="35" t="s">
        <v>11</v>
      </c>
      <c r="G16" s="35" t="s">
        <v>11</v>
      </c>
    </row>
    <row r="17" spans="1:7" ht="16" x14ac:dyDescent="0.2">
      <c r="A17" s="37" t="s">
        <v>24</v>
      </c>
      <c r="B17" s="34"/>
      <c r="C17" s="35">
        <v>99.999098952709957</v>
      </c>
      <c r="D17" s="16" t="s">
        <v>11</v>
      </c>
      <c r="E17" s="16" t="s">
        <v>11</v>
      </c>
      <c r="F17" s="35">
        <v>9.0104729003563199E-4</v>
      </c>
      <c r="G17" s="16" t="s">
        <v>11</v>
      </c>
    </row>
    <row r="18" spans="1:7" ht="16" x14ac:dyDescent="0.2">
      <c r="A18" s="37" t="s">
        <v>25</v>
      </c>
      <c r="B18" s="34"/>
      <c r="C18" s="35" t="s">
        <v>11</v>
      </c>
      <c r="D18" s="35" t="s">
        <v>11</v>
      </c>
      <c r="E18" s="35" t="s">
        <v>11</v>
      </c>
      <c r="F18" s="35" t="s">
        <v>11</v>
      </c>
      <c r="G18" s="35" t="s">
        <v>11</v>
      </c>
    </row>
    <row r="19" spans="1:7" ht="16" x14ac:dyDescent="0.2">
      <c r="A19" s="37" t="s">
        <v>26</v>
      </c>
      <c r="B19" s="38"/>
      <c r="C19" s="35">
        <v>39.488635877450676</v>
      </c>
      <c r="D19" s="16" t="s">
        <v>11</v>
      </c>
      <c r="E19" s="35">
        <v>60.511364122549324</v>
      </c>
      <c r="F19" s="16" t="s">
        <v>11</v>
      </c>
      <c r="G19" s="16" t="s">
        <v>11</v>
      </c>
    </row>
    <row r="20" spans="1:7" ht="16" x14ac:dyDescent="0.2">
      <c r="A20" s="37" t="s">
        <v>27</v>
      </c>
      <c r="B20" s="34"/>
      <c r="C20" s="35">
        <v>66</v>
      </c>
      <c r="D20" s="16" t="s">
        <v>11</v>
      </c>
      <c r="E20" s="35">
        <v>34</v>
      </c>
      <c r="F20" s="16" t="s">
        <v>11</v>
      </c>
      <c r="G20" s="16" t="s">
        <v>11</v>
      </c>
    </row>
    <row r="21" spans="1:7" ht="16" x14ac:dyDescent="0.2">
      <c r="A21" s="37" t="s">
        <v>28</v>
      </c>
      <c r="B21" s="34"/>
      <c r="C21" s="35">
        <v>62.704090992478442</v>
      </c>
      <c r="D21" s="35">
        <v>7.8150798018712164</v>
      </c>
      <c r="E21" s="35">
        <v>29.480829205650338</v>
      </c>
      <c r="F21" s="16" t="s">
        <v>11</v>
      </c>
      <c r="G21" s="16" t="s">
        <v>11</v>
      </c>
    </row>
    <row r="22" spans="1:7" ht="16" x14ac:dyDescent="0.2">
      <c r="A22" s="37" t="s">
        <v>29</v>
      </c>
      <c r="B22" s="34"/>
      <c r="C22" s="35">
        <v>53.669109357384436</v>
      </c>
      <c r="D22" s="35">
        <v>36.082299887260426</v>
      </c>
      <c r="E22" s="35">
        <v>9.6638105975197277</v>
      </c>
      <c r="F22" s="35">
        <v>0.58478015783540016</v>
      </c>
      <c r="G22" s="16" t="s">
        <v>11</v>
      </c>
    </row>
    <row r="23" spans="1:7" ht="16" x14ac:dyDescent="0.2">
      <c r="A23" s="37" t="s">
        <v>30</v>
      </c>
      <c r="B23" s="34"/>
      <c r="C23" s="35">
        <v>85.409999969122552</v>
      </c>
      <c r="D23" s="39">
        <v>12.79000003087744</v>
      </c>
      <c r="E23" s="39">
        <v>1.7999999999999998</v>
      </c>
      <c r="F23" s="16" t="s">
        <v>11</v>
      </c>
      <c r="G23" s="16" t="s">
        <v>11</v>
      </c>
    </row>
    <row r="24" spans="1:7" ht="16" x14ac:dyDescent="0.2">
      <c r="A24" s="37" t="s">
        <v>31</v>
      </c>
      <c r="B24" s="34"/>
      <c r="C24" s="35" t="s">
        <v>11</v>
      </c>
      <c r="D24" s="39" t="s">
        <v>11</v>
      </c>
      <c r="E24" s="39" t="s">
        <v>11</v>
      </c>
      <c r="F24" s="39" t="s">
        <v>11</v>
      </c>
      <c r="G24" s="35" t="s">
        <v>11</v>
      </c>
    </row>
    <row r="25" spans="1:7" ht="16" x14ac:dyDescent="0.2">
      <c r="A25" s="37" t="s">
        <v>32</v>
      </c>
      <c r="B25" s="34"/>
      <c r="C25" s="35" t="s">
        <v>11</v>
      </c>
      <c r="D25" s="39" t="s">
        <v>11</v>
      </c>
      <c r="E25" s="39" t="s">
        <v>11</v>
      </c>
      <c r="F25" s="39" t="s">
        <v>11</v>
      </c>
      <c r="G25" s="35" t="s">
        <v>11</v>
      </c>
    </row>
    <row r="26" spans="1:7" ht="16" x14ac:dyDescent="0.2">
      <c r="A26" s="37" t="s">
        <v>33</v>
      </c>
      <c r="B26" s="38"/>
      <c r="C26" s="35" t="s">
        <v>11</v>
      </c>
      <c r="D26" s="39" t="s">
        <v>11</v>
      </c>
      <c r="E26" s="39" t="s">
        <v>11</v>
      </c>
      <c r="F26" s="39" t="s">
        <v>11</v>
      </c>
      <c r="G26" s="35" t="s">
        <v>11</v>
      </c>
    </row>
    <row r="27" spans="1:7" ht="16" x14ac:dyDescent="0.2">
      <c r="A27" s="37" t="s">
        <v>34</v>
      </c>
      <c r="B27" s="34"/>
      <c r="C27" s="35" t="s">
        <v>11</v>
      </c>
      <c r="D27" s="35" t="s">
        <v>11</v>
      </c>
      <c r="E27" s="35" t="s">
        <v>11</v>
      </c>
      <c r="F27" s="35" t="s">
        <v>11</v>
      </c>
      <c r="G27" s="35" t="s">
        <v>11</v>
      </c>
    </row>
    <row r="28" spans="1:7" ht="16" x14ac:dyDescent="0.2">
      <c r="A28" s="37" t="s">
        <v>35</v>
      </c>
      <c r="B28" s="34"/>
      <c r="C28" s="35" t="s">
        <v>11</v>
      </c>
      <c r="D28" s="39" t="s">
        <v>11</v>
      </c>
      <c r="E28" s="39" t="s">
        <v>11</v>
      </c>
      <c r="F28" s="39" t="s">
        <v>11</v>
      </c>
      <c r="G28" s="35" t="s">
        <v>11</v>
      </c>
    </row>
    <row r="29" spans="1:7" ht="16" x14ac:dyDescent="0.2">
      <c r="A29" s="37" t="s">
        <v>36</v>
      </c>
      <c r="B29" s="34"/>
      <c r="C29" s="35">
        <v>22.422882501776918</v>
      </c>
      <c r="D29" s="39">
        <v>1.8599717721518001</v>
      </c>
      <c r="E29" s="39">
        <v>74.70889869000834</v>
      </c>
      <c r="F29" s="39">
        <v>1.0082470360629356</v>
      </c>
      <c r="G29" s="16" t="s">
        <v>11</v>
      </c>
    </row>
    <row r="30" spans="1:7" ht="16" x14ac:dyDescent="0.2">
      <c r="A30" s="37" t="s">
        <v>37</v>
      </c>
      <c r="B30" s="34"/>
      <c r="C30" s="35" t="s">
        <v>11</v>
      </c>
      <c r="D30" s="39" t="s">
        <v>11</v>
      </c>
      <c r="E30" s="39" t="s">
        <v>11</v>
      </c>
      <c r="F30" s="39" t="s">
        <v>11</v>
      </c>
      <c r="G30" s="35" t="s">
        <v>11</v>
      </c>
    </row>
    <row r="31" spans="1:7" ht="16" x14ac:dyDescent="0.2">
      <c r="A31" s="37" t="s">
        <v>352</v>
      </c>
      <c r="B31" s="34"/>
      <c r="C31" s="16" t="s">
        <v>11</v>
      </c>
      <c r="D31" s="16" t="s">
        <v>11</v>
      </c>
      <c r="E31" s="16" t="s">
        <v>11</v>
      </c>
      <c r="F31" s="35">
        <v>0.88346287623868158</v>
      </c>
      <c r="G31" s="35">
        <v>99.116537123761333</v>
      </c>
    </row>
    <row r="32" spans="1:7" ht="16" x14ac:dyDescent="0.2">
      <c r="A32" s="37" t="s">
        <v>39</v>
      </c>
      <c r="B32" s="34"/>
      <c r="C32" s="35" t="s">
        <v>11</v>
      </c>
      <c r="D32" s="35" t="s">
        <v>11</v>
      </c>
      <c r="E32" s="35" t="s">
        <v>11</v>
      </c>
      <c r="F32" s="35" t="s">
        <v>11</v>
      </c>
      <c r="G32" s="35" t="s">
        <v>11</v>
      </c>
    </row>
    <row r="33" spans="1:7" ht="16" x14ac:dyDescent="0.2">
      <c r="A33" s="37" t="s">
        <v>40</v>
      </c>
      <c r="B33" s="34"/>
      <c r="C33" s="35">
        <v>42.663794565040519</v>
      </c>
      <c r="D33" s="16" t="s">
        <v>11</v>
      </c>
      <c r="E33" s="16" t="s">
        <v>11</v>
      </c>
      <c r="F33" s="35">
        <v>57.336205434959489</v>
      </c>
      <c r="G33" s="16" t="s">
        <v>11</v>
      </c>
    </row>
    <row r="34" spans="1:7" ht="16" x14ac:dyDescent="0.2">
      <c r="A34" s="37" t="s">
        <v>41</v>
      </c>
      <c r="B34" s="34"/>
      <c r="C34" s="35" t="s">
        <v>11</v>
      </c>
      <c r="D34" s="35" t="s">
        <v>11</v>
      </c>
      <c r="E34" s="35" t="s">
        <v>11</v>
      </c>
      <c r="F34" s="35" t="s">
        <v>11</v>
      </c>
      <c r="G34" s="35" t="s">
        <v>11</v>
      </c>
    </row>
    <row r="35" spans="1:7" ht="16" x14ac:dyDescent="0.2">
      <c r="A35" s="37" t="s">
        <v>42</v>
      </c>
      <c r="B35" s="34"/>
      <c r="C35" s="35" t="s">
        <v>11</v>
      </c>
      <c r="D35" s="35" t="s">
        <v>11</v>
      </c>
      <c r="E35" s="39" t="s">
        <v>11</v>
      </c>
      <c r="F35" s="35" t="s">
        <v>11</v>
      </c>
      <c r="G35" s="35" t="s">
        <v>11</v>
      </c>
    </row>
    <row r="36" spans="1:7" ht="16" x14ac:dyDescent="0.2">
      <c r="A36" s="37" t="s">
        <v>103</v>
      </c>
      <c r="B36" s="34"/>
      <c r="C36" s="35" t="s">
        <v>11</v>
      </c>
      <c r="D36" s="35" t="s">
        <v>11</v>
      </c>
      <c r="E36" s="35" t="s">
        <v>11</v>
      </c>
      <c r="F36" s="35" t="s">
        <v>11</v>
      </c>
      <c r="G36" s="35" t="s">
        <v>11</v>
      </c>
    </row>
    <row r="37" spans="1:7" ht="16" x14ac:dyDescent="0.2">
      <c r="A37" s="37" t="s">
        <v>81</v>
      </c>
      <c r="B37" s="34"/>
      <c r="C37" s="35">
        <v>65.542104384599142</v>
      </c>
      <c r="D37" s="16" t="s">
        <v>11</v>
      </c>
      <c r="E37" s="35">
        <v>33.843181189935414</v>
      </c>
      <c r="F37" s="16" t="s">
        <v>11</v>
      </c>
      <c r="G37" s="35">
        <v>0.61471442546543009</v>
      </c>
    </row>
    <row r="38" spans="1:7" ht="16" x14ac:dyDescent="0.2">
      <c r="A38" s="37" t="s">
        <v>104</v>
      </c>
      <c r="B38" s="34"/>
      <c r="C38" s="35">
        <v>10.164874098591831</v>
      </c>
      <c r="D38" s="35">
        <v>0.58081313839375126</v>
      </c>
      <c r="E38" s="35">
        <v>89.230536786588956</v>
      </c>
      <c r="F38" s="35">
        <v>2.3775976425475201E-2</v>
      </c>
      <c r="G38" s="16" t="s">
        <v>11</v>
      </c>
    </row>
    <row r="39" spans="1:7" ht="16" x14ac:dyDescent="0.2">
      <c r="A39" s="37" t="s">
        <v>105</v>
      </c>
      <c r="B39" s="34"/>
      <c r="C39" s="35">
        <v>19.616266366557795</v>
      </c>
      <c r="D39" s="16" t="s">
        <v>11</v>
      </c>
      <c r="E39" s="39">
        <v>79.618963487793394</v>
      </c>
      <c r="F39" s="39">
        <v>0.76477014564881618</v>
      </c>
      <c r="G39" s="16" t="s">
        <v>11</v>
      </c>
    </row>
    <row r="40" spans="1:7" ht="16" x14ac:dyDescent="0.2">
      <c r="A40" s="37" t="s">
        <v>106</v>
      </c>
      <c r="B40" s="34"/>
      <c r="C40" s="40">
        <v>30.426636980368745</v>
      </c>
      <c r="D40" s="16" t="s">
        <v>11</v>
      </c>
      <c r="E40" s="41">
        <v>69.283763695796395</v>
      </c>
      <c r="F40" s="41">
        <v>0.28959932383487541</v>
      </c>
      <c r="G40" s="16" t="s">
        <v>11</v>
      </c>
    </row>
    <row r="41" spans="1:7" ht="16" x14ac:dyDescent="0.2">
      <c r="A41" s="37" t="s">
        <v>107</v>
      </c>
      <c r="B41" s="34"/>
      <c r="C41" s="35">
        <v>59.500005639832352</v>
      </c>
      <c r="D41" s="16" t="s">
        <v>11</v>
      </c>
      <c r="E41" s="35">
        <v>40.499994360167655</v>
      </c>
      <c r="F41" s="16" t="s">
        <v>11</v>
      </c>
      <c r="G41" s="16" t="s">
        <v>11</v>
      </c>
    </row>
    <row r="42" spans="1:7" ht="16" x14ac:dyDescent="0.2">
      <c r="A42" s="37" t="s">
        <v>108</v>
      </c>
      <c r="B42" s="34"/>
      <c r="C42" s="35">
        <v>14.925373134328357</v>
      </c>
      <c r="D42" s="16" t="s">
        <v>11</v>
      </c>
      <c r="E42" s="35">
        <v>85.074626865671647</v>
      </c>
      <c r="F42" s="16" t="s">
        <v>11</v>
      </c>
      <c r="G42" s="16" t="s">
        <v>11</v>
      </c>
    </row>
    <row r="43" spans="1:7" ht="16" x14ac:dyDescent="0.2">
      <c r="A43" s="37" t="s">
        <v>109</v>
      </c>
      <c r="B43" s="34"/>
      <c r="C43" s="35" t="s">
        <v>11</v>
      </c>
      <c r="D43" s="35" t="s">
        <v>11</v>
      </c>
      <c r="E43" s="35" t="s">
        <v>11</v>
      </c>
      <c r="F43" s="35" t="s">
        <v>11</v>
      </c>
      <c r="G43" s="35" t="s">
        <v>11</v>
      </c>
    </row>
    <row r="44" spans="1:7" ht="16" x14ac:dyDescent="0.2">
      <c r="A44" s="37" t="s">
        <v>354</v>
      </c>
      <c r="B44" s="34"/>
      <c r="C44" s="35">
        <v>84.664620780359485</v>
      </c>
      <c r="D44" s="16" t="s">
        <v>11</v>
      </c>
      <c r="E44" s="35">
        <v>15.33537921964051</v>
      </c>
      <c r="F44" s="16" t="s">
        <v>11</v>
      </c>
      <c r="G44" s="16" t="s">
        <v>11</v>
      </c>
    </row>
    <row r="45" spans="1:7" ht="16" x14ac:dyDescent="0.2">
      <c r="A45" s="37" t="s">
        <v>110</v>
      </c>
      <c r="B45" s="34"/>
      <c r="C45" s="35">
        <v>2.0923905582648592</v>
      </c>
      <c r="D45" s="16" t="s">
        <v>11</v>
      </c>
      <c r="E45" s="35">
        <v>97.907609441735133</v>
      </c>
      <c r="F45" s="16" t="s">
        <v>11</v>
      </c>
      <c r="G45" s="16" t="s">
        <v>11</v>
      </c>
    </row>
    <row r="46" spans="1:7" ht="16" x14ac:dyDescent="0.2">
      <c r="A46" s="37" t="s">
        <v>111</v>
      </c>
      <c r="B46" s="34"/>
      <c r="C46" s="35" t="s">
        <v>11</v>
      </c>
      <c r="D46" s="35" t="s">
        <v>11</v>
      </c>
      <c r="E46" s="35" t="s">
        <v>11</v>
      </c>
      <c r="F46" s="35" t="s">
        <v>11</v>
      </c>
      <c r="G46" s="35" t="s">
        <v>11</v>
      </c>
    </row>
    <row r="47" spans="1:7" ht="16" x14ac:dyDescent="0.2">
      <c r="A47" s="37" t="s">
        <v>355</v>
      </c>
      <c r="B47" s="34"/>
      <c r="C47" s="16" t="s">
        <v>11</v>
      </c>
      <c r="D47" s="16" t="s">
        <v>11</v>
      </c>
      <c r="E47" s="35">
        <v>100</v>
      </c>
      <c r="F47" s="16" t="s">
        <v>11</v>
      </c>
      <c r="G47" s="16" t="s">
        <v>11</v>
      </c>
    </row>
    <row r="48" spans="1:7" ht="16" x14ac:dyDescent="0.2">
      <c r="A48" s="37" t="s">
        <v>112</v>
      </c>
      <c r="B48" s="38"/>
      <c r="C48" s="35" t="s">
        <v>11</v>
      </c>
      <c r="D48" s="35" t="s">
        <v>11</v>
      </c>
      <c r="E48" s="35" t="s">
        <v>11</v>
      </c>
      <c r="F48" s="35" t="s">
        <v>11</v>
      </c>
      <c r="G48" s="35" t="s">
        <v>11</v>
      </c>
    </row>
    <row r="49" spans="1:7" ht="16" x14ac:dyDescent="0.2">
      <c r="A49" s="37" t="s">
        <v>113</v>
      </c>
      <c r="B49" s="34" t="s">
        <v>366</v>
      </c>
      <c r="C49" s="35">
        <v>40.581717451523545</v>
      </c>
      <c r="D49" s="35">
        <v>38.088642659279785</v>
      </c>
      <c r="E49" s="35">
        <v>21.329639889196677</v>
      </c>
      <c r="F49" s="16" t="s">
        <v>11</v>
      </c>
      <c r="G49" s="16" t="s">
        <v>11</v>
      </c>
    </row>
    <row r="50" spans="1:7" ht="16" x14ac:dyDescent="0.2">
      <c r="A50" s="37" t="s">
        <v>114</v>
      </c>
      <c r="B50" s="34"/>
      <c r="C50" s="35" t="s">
        <v>11</v>
      </c>
      <c r="D50" s="35" t="s">
        <v>11</v>
      </c>
      <c r="E50" s="35" t="s">
        <v>11</v>
      </c>
      <c r="F50" s="35" t="s">
        <v>11</v>
      </c>
      <c r="G50" s="35" t="s">
        <v>11</v>
      </c>
    </row>
    <row r="51" spans="1:7" ht="16" x14ac:dyDescent="0.2">
      <c r="A51" s="37" t="s">
        <v>115</v>
      </c>
      <c r="B51" s="34"/>
      <c r="C51" s="35" t="s">
        <v>11</v>
      </c>
      <c r="D51" s="35" t="s">
        <v>11</v>
      </c>
      <c r="E51" s="35" t="s">
        <v>11</v>
      </c>
      <c r="F51" s="35" t="s">
        <v>11</v>
      </c>
      <c r="G51" s="35" t="s">
        <v>11</v>
      </c>
    </row>
    <row r="52" spans="1:7" ht="16" x14ac:dyDescent="0.2">
      <c r="A52" s="37" t="s">
        <v>116</v>
      </c>
      <c r="B52" s="34"/>
      <c r="C52" s="35" t="s">
        <v>11</v>
      </c>
      <c r="D52" s="35" t="s">
        <v>11</v>
      </c>
      <c r="E52" s="35" t="s">
        <v>11</v>
      </c>
      <c r="F52" s="35" t="s">
        <v>11</v>
      </c>
      <c r="G52" s="35" t="s">
        <v>11</v>
      </c>
    </row>
    <row r="53" spans="1:7" ht="16" x14ac:dyDescent="0.2">
      <c r="A53" s="37" t="s">
        <v>117</v>
      </c>
      <c r="B53" s="34"/>
      <c r="C53" s="35" t="s">
        <v>11</v>
      </c>
      <c r="D53" s="35" t="s">
        <v>11</v>
      </c>
      <c r="E53" s="35" t="s">
        <v>11</v>
      </c>
      <c r="F53" s="35" t="s">
        <v>11</v>
      </c>
      <c r="G53" s="35" t="s">
        <v>11</v>
      </c>
    </row>
    <row r="54" spans="1:7" ht="16" x14ac:dyDescent="0.2">
      <c r="A54" s="37" t="s">
        <v>118</v>
      </c>
      <c r="B54" s="34"/>
      <c r="C54" s="35">
        <v>20.999999999882093</v>
      </c>
      <c r="D54" s="16" t="s">
        <v>11</v>
      </c>
      <c r="E54" s="42">
        <v>64.000000000202135</v>
      </c>
      <c r="F54" s="42">
        <v>14.999999999915781</v>
      </c>
      <c r="G54" s="16" t="s">
        <v>11</v>
      </c>
    </row>
    <row r="55" spans="1:7" ht="16" x14ac:dyDescent="0.2">
      <c r="A55" s="37" t="s">
        <v>119</v>
      </c>
      <c r="B55" s="34"/>
      <c r="C55" s="35" t="s">
        <v>11</v>
      </c>
      <c r="D55" s="35" t="s">
        <v>11</v>
      </c>
      <c r="E55" s="35" t="s">
        <v>11</v>
      </c>
      <c r="F55" s="35" t="s">
        <v>11</v>
      </c>
      <c r="G55" s="35" t="s">
        <v>11</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54"/>
  <sheetViews>
    <sheetView topLeftCell="A32" zoomScaleNormal="100" workbookViewId="0">
      <selection activeCell="B49" sqref="B49"/>
    </sheetView>
  </sheetViews>
  <sheetFormatPr baseColWidth="10" defaultColWidth="9.1640625" defaultRowHeight="15" x14ac:dyDescent="0.2"/>
  <cols>
    <col min="1" max="1" width="17.5" customWidth="1"/>
    <col min="2" max="2" width="68.1640625" bestFit="1" customWidth="1"/>
    <col min="3" max="3" width="10" customWidth="1"/>
  </cols>
  <sheetData>
    <row r="1" spans="1:3" ht="16" x14ac:dyDescent="0.2">
      <c r="A1" s="1" t="s">
        <v>0</v>
      </c>
      <c r="B1" s="1" t="s">
        <v>344</v>
      </c>
    </row>
    <row r="2" spans="1:3" ht="16" x14ac:dyDescent="0.2">
      <c r="A2" s="1" t="s">
        <v>1</v>
      </c>
      <c r="B2" s="1" t="s">
        <v>121</v>
      </c>
    </row>
    <row r="4" spans="1:3" x14ac:dyDescent="0.2">
      <c r="A4" s="5" t="s">
        <v>43</v>
      </c>
      <c r="B4" s="5" t="s">
        <v>44</v>
      </c>
      <c r="C4" s="5" t="s">
        <v>45</v>
      </c>
    </row>
    <row r="5" spans="1:3" ht="16" x14ac:dyDescent="0.2">
      <c r="A5" s="43" t="s">
        <v>10</v>
      </c>
      <c r="B5" s="34"/>
      <c r="C5" s="39">
        <v>89.882879000910989</v>
      </c>
    </row>
    <row r="6" spans="1:3" ht="16" x14ac:dyDescent="0.2">
      <c r="A6" s="43" t="s">
        <v>12</v>
      </c>
      <c r="B6" s="34"/>
      <c r="C6" s="39" t="s">
        <v>11</v>
      </c>
    </row>
    <row r="7" spans="1:3" ht="16" x14ac:dyDescent="0.2">
      <c r="A7" s="43" t="s">
        <v>13</v>
      </c>
      <c r="B7" s="34"/>
      <c r="C7" s="39" t="s">
        <v>11</v>
      </c>
    </row>
    <row r="8" spans="1:3" ht="16" x14ac:dyDescent="0.2">
      <c r="A8" s="43" t="s">
        <v>14</v>
      </c>
      <c r="B8" s="34"/>
      <c r="C8" s="39" t="s">
        <v>11</v>
      </c>
    </row>
    <row r="9" spans="1:3" ht="16" x14ac:dyDescent="0.2">
      <c r="A9" s="44" t="s">
        <v>15</v>
      </c>
      <c r="B9" s="34"/>
      <c r="C9" s="39">
        <v>100.64611646384488</v>
      </c>
    </row>
    <row r="10" spans="1:3" ht="16" x14ac:dyDescent="0.2">
      <c r="A10" s="44" t="s">
        <v>16</v>
      </c>
      <c r="B10" s="34"/>
      <c r="C10" s="39">
        <v>76.285649376171961</v>
      </c>
    </row>
    <row r="11" spans="1:3" ht="16" x14ac:dyDescent="0.2">
      <c r="A11" s="45" t="s">
        <v>17</v>
      </c>
      <c r="B11" s="38"/>
      <c r="C11" s="39">
        <v>98.033019333382427</v>
      </c>
    </row>
    <row r="12" spans="1:3" ht="16" x14ac:dyDescent="0.2">
      <c r="A12" s="44" t="s">
        <v>18</v>
      </c>
      <c r="B12" s="34"/>
      <c r="C12" s="39">
        <v>120.14523384365344</v>
      </c>
    </row>
    <row r="13" spans="1:3" ht="16" x14ac:dyDescent="0.2">
      <c r="A13" s="45" t="s">
        <v>19</v>
      </c>
      <c r="B13" s="38"/>
      <c r="C13" s="39">
        <v>170.05455661418583</v>
      </c>
    </row>
    <row r="14" spans="1:3" ht="16" x14ac:dyDescent="0.2">
      <c r="A14" s="44" t="s">
        <v>20</v>
      </c>
      <c r="B14" s="34"/>
      <c r="C14" s="39">
        <v>114.91938506679234</v>
      </c>
    </row>
    <row r="15" spans="1:3" ht="16" x14ac:dyDescent="0.2">
      <c r="A15" s="45" t="s">
        <v>21</v>
      </c>
      <c r="B15" s="38"/>
      <c r="C15" s="39">
        <v>137.29814993048871</v>
      </c>
    </row>
    <row r="16" spans="1:3" ht="16" x14ac:dyDescent="0.2">
      <c r="A16" s="43" t="s">
        <v>351</v>
      </c>
      <c r="B16" s="34"/>
      <c r="C16" s="39">
        <v>239.95929253202138</v>
      </c>
    </row>
    <row r="17" spans="1:3" ht="16" x14ac:dyDescent="0.2">
      <c r="A17" s="43" t="s">
        <v>22</v>
      </c>
      <c r="B17" s="34"/>
      <c r="C17" s="39">
        <v>308.07777777777773</v>
      </c>
    </row>
    <row r="18" spans="1:3" ht="16" x14ac:dyDescent="0.2">
      <c r="A18" s="43" t="s">
        <v>23</v>
      </c>
      <c r="B18" s="34"/>
      <c r="C18" s="39" t="s">
        <v>11</v>
      </c>
    </row>
    <row r="19" spans="1:3" ht="16" x14ac:dyDescent="0.2">
      <c r="A19" s="43" t="s">
        <v>24</v>
      </c>
      <c r="B19" s="34"/>
      <c r="C19" s="39">
        <v>66.786425631518128</v>
      </c>
    </row>
    <row r="20" spans="1:3" ht="16" x14ac:dyDescent="0.2">
      <c r="A20" s="45" t="s">
        <v>25</v>
      </c>
      <c r="B20" s="34"/>
      <c r="C20" s="39" t="s">
        <v>11</v>
      </c>
    </row>
    <row r="21" spans="1:3" ht="16" x14ac:dyDescent="0.2">
      <c r="A21" s="43" t="s">
        <v>26</v>
      </c>
      <c r="B21" s="34"/>
      <c r="C21" s="39">
        <v>85.824681665014865</v>
      </c>
    </row>
    <row r="22" spans="1:3" ht="16" x14ac:dyDescent="0.2">
      <c r="A22" s="43" t="s">
        <v>27</v>
      </c>
      <c r="B22" s="34"/>
      <c r="C22" s="39">
        <v>76.536354768515039</v>
      </c>
    </row>
    <row r="23" spans="1:3" ht="16" x14ac:dyDescent="0.2">
      <c r="A23" s="43" t="s">
        <v>28</v>
      </c>
      <c r="B23" s="34"/>
      <c r="C23" s="39">
        <v>65.936857384782869</v>
      </c>
    </row>
    <row r="24" spans="1:3" ht="16" x14ac:dyDescent="0.2">
      <c r="A24" s="43" t="s">
        <v>29</v>
      </c>
      <c r="B24" s="34"/>
      <c r="C24" s="39">
        <v>820.14224983604095</v>
      </c>
    </row>
    <row r="25" spans="1:3" ht="16" x14ac:dyDescent="0.2">
      <c r="A25" s="43" t="s">
        <v>46</v>
      </c>
      <c r="B25" s="34"/>
      <c r="C25" s="39">
        <v>66.300248343676046</v>
      </c>
    </row>
    <row r="26" spans="1:3" ht="16" x14ac:dyDescent="0.2">
      <c r="A26" s="43" t="s">
        <v>32</v>
      </c>
      <c r="B26" s="34"/>
      <c r="C26" s="39" t="s">
        <v>11</v>
      </c>
    </row>
    <row r="27" spans="1:3" ht="16" x14ac:dyDescent="0.2">
      <c r="A27" s="43" t="s">
        <v>33</v>
      </c>
      <c r="B27" s="34"/>
      <c r="C27" s="39" t="s">
        <v>11</v>
      </c>
    </row>
    <row r="28" spans="1:3" ht="16" x14ac:dyDescent="0.2">
      <c r="A28" s="43" t="s">
        <v>34</v>
      </c>
      <c r="B28" s="34"/>
      <c r="C28" s="39" t="s">
        <v>11</v>
      </c>
    </row>
    <row r="29" spans="1:3" ht="16" x14ac:dyDescent="0.2">
      <c r="A29" s="43" t="s">
        <v>35</v>
      </c>
      <c r="B29" s="34"/>
      <c r="C29" s="39" t="s">
        <v>11</v>
      </c>
    </row>
    <row r="30" spans="1:3" ht="16" x14ac:dyDescent="0.2">
      <c r="A30" s="43" t="s">
        <v>36</v>
      </c>
      <c r="B30" s="34"/>
      <c r="C30" s="39">
        <v>124.26435213906402</v>
      </c>
    </row>
    <row r="31" spans="1:3" ht="16" x14ac:dyDescent="0.2">
      <c r="A31" s="43" t="s">
        <v>37</v>
      </c>
      <c r="B31" s="34"/>
      <c r="C31" s="39" t="s">
        <v>11</v>
      </c>
    </row>
    <row r="32" spans="1:3" ht="16" x14ac:dyDescent="0.2">
      <c r="A32" s="45" t="s">
        <v>38</v>
      </c>
      <c r="B32" s="34"/>
      <c r="C32" s="39">
        <v>142.1523203044942</v>
      </c>
    </row>
    <row r="33" spans="1:3" ht="16" x14ac:dyDescent="0.2">
      <c r="A33" s="44" t="s">
        <v>39</v>
      </c>
      <c r="B33" s="34"/>
      <c r="C33" s="39" t="s">
        <v>11</v>
      </c>
    </row>
    <row r="34" spans="1:3" ht="16" x14ac:dyDescent="0.2">
      <c r="A34" s="44" t="s">
        <v>40</v>
      </c>
      <c r="B34" s="34"/>
      <c r="C34" s="39">
        <v>68.158426661499703</v>
      </c>
    </row>
    <row r="35" spans="1:3" ht="16" x14ac:dyDescent="0.2">
      <c r="A35" s="44" t="s">
        <v>41</v>
      </c>
      <c r="B35" s="34"/>
      <c r="C35" s="39" t="s">
        <v>11</v>
      </c>
    </row>
    <row r="36" spans="1:3" ht="16" x14ac:dyDescent="0.2">
      <c r="A36" s="44" t="s">
        <v>42</v>
      </c>
      <c r="B36" s="34"/>
      <c r="C36" s="39" t="s">
        <v>11</v>
      </c>
    </row>
    <row r="37" spans="1:3" ht="16" x14ac:dyDescent="0.2">
      <c r="A37" s="44" t="s">
        <v>81</v>
      </c>
      <c r="B37" s="34"/>
      <c r="C37" s="39">
        <v>73.1060257431987</v>
      </c>
    </row>
    <row r="38" spans="1:3" ht="16" x14ac:dyDescent="0.2">
      <c r="A38" s="44" t="s">
        <v>104</v>
      </c>
      <c r="B38" s="34"/>
      <c r="C38" s="39">
        <v>179.15208359561876</v>
      </c>
    </row>
    <row r="39" spans="1:3" ht="16" x14ac:dyDescent="0.2">
      <c r="A39" s="44" t="s">
        <v>105</v>
      </c>
      <c r="B39" s="34"/>
      <c r="C39" s="39">
        <v>245.51356021014786</v>
      </c>
    </row>
    <row r="40" spans="1:3" ht="16" x14ac:dyDescent="0.2">
      <c r="A40" s="44" t="s">
        <v>106</v>
      </c>
      <c r="B40" s="34"/>
      <c r="C40" s="41">
        <v>82.169500701267054</v>
      </c>
    </row>
    <row r="41" spans="1:3" ht="16" x14ac:dyDescent="0.2">
      <c r="A41" s="44" t="s">
        <v>107</v>
      </c>
      <c r="B41" s="34"/>
      <c r="C41" s="39">
        <v>75.697934076960195</v>
      </c>
    </row>
    <row r="42" spans="1:3" ht="16" x14ac:dyDescent="0.2">
      <c r="A42" s="44" t="s">
        <v>108</v>
      </c>
      <c r="B42" s="34"/>
      <c r="C42" s="39">
        <v>542.07119741100325</v>
      </c>
    </row>
    <row r="43" spans="1:3" ht="16" x14ac:dyDescent="0.2">
      <c r="A43" s="44" t="s">
        <v>109</v>
      </c>
      <c r="B43" s="34"/>
      <c r="C43" s="39" t="s">
        <v>11</v>
      </c>
    </row>
    <row r="44" spans="1:3" ht="16" x14ac:dyDescent="0.2">
      <c r="A44" s="44" t="s">
        <v>354</v>
      </c>
      <c r="B44" s="34"/>
      <c r="C44" s="39">
        <v>58.782599731986387</v>
      </c>
    </row>
    <row r="45" spans="1:3" ht="16" x14ac:dyDescent="0.2">
      <c r="A45" s="45" t="s">
        <v>110</v>
      </c>
      <c r="B45" s="34"/>
      <c r="C45" s="39">
        <v>134.44116969480297</v>
      </c>
    </row>
    <row r="46" spans="1:3" ht="16" x14ac:dyDescent="0.2">
      <c r="A46" s="44" t="s">
        <v>111</v>
      </c>
      <c r="B46" s="34"/>
      <c r="C46" s="39" t="s">
        <v>11</v>
      </c>
    </row>
    <row r="47" spans="1:3" ht="16" x14ac:dyDescent="0.2">
      <c r="A47" s="44" t="s">
        <v>355</v>
      </c>
      <c r="B47" s="34"/>
      <c r="C47" s="39">
        <v>81.22768842636394</v>
      </c>
    </row>
    <row r="48" spans="1:3" ht="16" x14ac:dyDescent="0.2">
      <c r="A48" s="44" t="s">
        <v>122</v>
      </c>
      <c r="B48" s="34"/>
      <c r="C48" s="39" t="s">
        <v>11</v>
      </c>
    </row>
    <row r="49" spans="1:3" ht="16" x14ac:dyDescent="0.2">
      <c r="A49" s="45" t="s">
        <v>113</v>
      </c>
      <c r="B49" s="34" t="s">
        <v>366</v>
      </c>
      <c r="C49" s="39">
        <v>108.06714439882096</v>
      </c>
    </row>
    <row r="50" spans="1:3" ht="16" x14ac:dyDescent="0.2">
      <c r="A50" s="44" t="s">
        <v>114</v>
      </c>
      <c r="B50" s="34"/>
      <c r="C50" s="39" t="s">
        <v>11</v>
      </c>
    </row>
    <row r="51" spans="1:3" ht="16" x14ac:dyDescent="0.2">
      <c r="A51" s="44" t="s">
        <v>115</v>
      </c>
      <c r="B51" s="34"/>
      <c r="C51" s="39" t="s">
        <v>11</v>
      </c>
    </row>
    <row r="52" spans="1:3" ht="16" x14ac:dyDescent="0.2">
      <c r="A52" s="44" t="s">
        <v>116</v>
      </c>
      <c r="B52" s="34"/>
      <c r="C52" s="39" t="s">
        <v>11</v>
      </c>
    </row>
    <row r="53" spans="1:3" ht="16" x14ac:dyDescent="0.2">
      <c r="A53" s="45" t="s">
        <v>117</v>
      </c>
      <c r="B53" s="34"/>
      <c r="C53" s="39" t="s">
        <v>11</v>
      </c>
    </row>
    <row r="54" spans="1:3" ht="16" x14ac:dyDescent="0.2">
      <c r="A54" s="44" t="s">
        <v>119</v>
      </c>
      <c r="B54" s="34"/>
      <c r="C54" s="39" t="s">
        <v>11</v>
      </c>
    </row>
  </sheetData>
  <pageMargins left="0.7" right="0.7" top="0.75" bottom="0.75" header="0.51180555555555496" footer="0.51180555555555496"/>
  <pageSetup paperSize="9" firstPageNumber="0"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MJ54"/>
  <sheetViews>
    <sheetView zoomScaleNormal="100" workbookViewId="0">
      <selection activeCell="B39" sqref="B39"/>
    </sheetView>
  </sheetViews>
  <sheetFormatPr baseColWidth="10" defaultColWidth="9.1640625" defaultRowHeight="16" x14ac:dyDescent="0.2"/>
  <cols>
    <col min="1" max="1" width="17.6640625" style="48" customWidth="1"/>
    <col min="2" max="2" width="87.83203125" style="48" bestFit="1" customWidth="1"/>
    <col min="3" max="3" width="26.33203125" style="48" customWidth="1"/>
    <col min="4" max="4" width="39.5" style="46" customWidth="1"/>
    <col min="5" max="1024" width="9.1640625" style="48"/>
    <col min="1025" max="16384" width="9.1640625" style="34"/>
  </cols>
  <sheetData>
    <row r="1" spans="1:4" x14ac:dyDescent="0.2">
      <c r="A1" s="46" t="s">
        <v>0</v>
      </c>
      <c r="B1" s="47" t="s">
        <v>349</v>
      </c>
    </row>
    <row r="2" spans="1:4" x14ac:dyDescent="0.2">
      <c r="A2" s="46" t="s">
        <v>1</v>
      </c>
      <c r="B2" s="46" t="s">
        <v>124</v>
      </c>
    </row>
    <row r="4" spans="1:4" ht="17" x14ac:dyDescent="0.2">
      <c r="A4" s="49" t="s">
        <v>120</v>
      </c>
      <c r="B4" s="50" t="s">
        <v>3</v>
      </c>
      <c r="C4" s="51" t="s">
        <v>47</v>
      </c>
      <c r="D4" s="51" t="s">
        <v>48</v>
      </c>
    </row>
    <row r="5" spans="1:4" ht="68" x14ac:dyDescent="0.2">
      <c r="A5" s="43" t="s">
        <v>10</v>
      </c>
      <c r="B5" s="53" t="s">
        <v>367</v>
      </c>
      <c r="C5" s="36">
        <v>91.885000000000005</v>
      </c>
      <c r="D5" s="35">
        <v>11.768038000000001</v>
      </c>
    </row>
    <row r="6" spans="1:4" x14ac:dyDescent="0.2">
      <c r="A6" s="43" t="s">
        <v>12</v>
      </c>
      <c r="B6" s="46"/>
      <c r="C6" s="35" t="s">
        <v>11</v>
      </c>
      <c r="D6" s="21" t="s">
        <v>11</v>
      </c>
    </row>
    <row r="7" spans="1:4" x14ac:dyDescent="0.2">
      <c r="A7" s="43" t="s">
        <v>13</v>
      </c>
      <c r="B7" s="46"/>
      <c r="C7" s="35" t="s">
        <v>11</v>
      </c>
      <c r="D7" s="35" t="s">
        <v>11</v>
      </c>
    </row>
    <row r="8" spans="1:4" x14ac:dyDescent="0.2">
      <c r="A8" s="43" t="s">
        <v>14</v>
      </c>
      <c r="B8" s="46"/>
      <c r="C8" s="36" t="s">
        <v>11</v>
      </c>
      <c r="D8" s="35" t="s">
        <v>11</v>
      </c>
    </row>
    <row r="9" spans="1:4" x14ac:dyDescent="0.2">
      <c r="A9" s="44" t="s">
        <v>15</v>
      </c>
      <c r="B9" s="46" t="s">
        <v>443</v>
      </c>
      <c r="C9" s="36">
        <v>423.8</v>
      </c>
      <c r="D9" s="52">
        <v>162.19999999999999</v>
      </c>
    </row>
    <row r="10" spans="1:4" x14ac:dyDescent="0.2">
      <c r="A10" s="44" t="s">
        <v>16</v>
      </c>
      <c r="B10" s="46"/>
      <c r="C10" s="36">
        <v>394.22108900000001</v>
      </c>
      <c r="D10" s="35">
        <v>122.22144</v>
      </c>
    </row>
    <row r="11" spans="1:4" ht="170" x14ac:dyDescent="0.2">
      <c r="A11" s="44" t="s">
        <v>18</v>
      </c>
      <c r="B11" s="53" t="s">
        <v>368</v>
      </c>
      <c r="C11" s="36">
        <v>294.99064900000002</v>
      </c>
      <c r="D11" s="35">
        <v>36.150753000000002</v>
      </c>
    </row>
    <row r="12" spans="1:4" ht="289" x14ac:dyDescent="0.2">
      <c r="A12" s="45" t="s">
        <v>19</v>
      </c>
      <c r="B12" s="53" t="s">
        <v>369</v>
      </c>
      <c r="C12" s="36">
        <v>552.202808</v>
      </c>
      <c r="D12" s="54">
        <v>0</v>
      </c>
    </row>
    <row r="13" spans="1:4" x14ac:dyDescent="0.2">
      <c r="A13" s="44" t="s">
        <v>20</v>
      </c>
      <c r="B13" s="53"/>
      <c r="C13" s="36">
        <v>1081.327904</v>
      </c>
      <c r="D13" s="35">
        <v>107.299072</v>
      </c>
    </row>
    <row r="14" spans="1:4" x14ac:dyDescent="0.2">
      <c r="A14" s="44" t="s">
        <v>49</v>
      </c>
      <c r="B14" s="1" t="s">
        <v>359</v>
      </c>
      <c r="C14" s="36">
        <v>489392.93</v>
      </c>
      <c r="D14" s="35">
        <v>291091.97899999999</v>
      </c>
    </row>
    <row r="15" spans="1:4" ht="34" x14ac:dyDescent="0.2">
      <c r="A15" s="45" t="s">
        <v>350</v>
      </c>
      <c r="B15" s="55" t="s">
        <v>370</v>
      </c>
      <c r="C15" s="36">
        <v>626</v>
      </c>
      <c r="D15" s="35">
        <v>401.1</v>
      </c>
    </row>
    <row r="16" spans="1:4" x14ac:dyDescent="0.2">
      <c r="A16" s="43" t="s">
        <v>351</v>
      </c>
      <c r="B16" s="55"/>
      <c r="C16" s="36">
        <v>2418.697224</v>
      </c>
      <c r="D16" s="35">
        <v>639.26010299999996</v>
      </c>
    </row>
    <row r="17" spans="1:4" x14ac:dyDescent="0.2">
      <c r="A17" s="44" t="s">
        <v>22</v>
      </c>
      <c r="B17" s="46" t="s">
        <v>342</v>
      </c>
      <c r="C17" s="36">
        <v>70</v>
      </c>
      <c r="D17" s="35">
        <v>63</v>
      </c>
    </row>
    <row r="18" spans="1:4" x14ac:dyDescent="0.2">
      <c r="A18" s="43" t="s">
        <v>23</v>
      </c>
      <c r="B18" s="46"/>
      <c r="C18" s="36" t="s">
        <v>11</v>
      </c>
      <c r="D18" s="35" t="s">
        <v>11</v>
      </c>
    </row>
    <row r="19" spans="1:4" x14ac:dyDescent="0.2">
      <c r="A19" s="43" t="s">
        <v>24</v>
      </c>
      <c r="B19" s="46"/>
      <c r="C19" s="36">
        <v>281.63</v>
      </c>
      <c r="D19" s="35">
        <v>62.939</v>
      </c>
    </row>
    <row r="20" spans="1:4" x14ac:dyDescent="0.2">
      <c r="A20" s="45" t="s">
        <v>25</v>
      </c>
      <c r="B20" s="53"/>
      <c r="C20" s="36" t="s">
        <v>11</v>
      </c>
      <c r="D20" s="35" t="s">
        <v>11</v>
      </c>
    </row>
    <row r="21" spans="1:4" x14ac:dyDescent="0.2">
      <c r="A21" s="43" t="s">
        <v>26</v>
      </c>
      <c r="B21" s="46"/>
      <c r="C21" s="36">
        <v>310</v>
      </c>
      <c r="D21" s="35">
        <v>62.985518999999996</v>
      </c>
    </row>
    <row r="22" spans="1:4" x14ac:dyDescent="0.2">
      <c r="A22" s="43" t="s">
        <v>27</v>
      </c>
      <c r="B22" s="46"/>
      <c r="C22" s="36">
        <v>4542.3999999999996</v>
      </c>
      <c r="D22" s="54">
        <v>0</v>
      </c>
    </row>
    <row r="23" spans="1:4" x14ac:dyDescent="0.2">
      <c r="A23" s="43" t="s">
        <v>28</v>
      </c>
      <c r="B23" s="46"/>
      <c r="C23" s="36">
        <v>3961</v>
      </c>
      <c r="D23" s="35">
        <v>826</v>
      </c>
    </row>
    <row r="24" spans="1:4" x14ac:dyDescent="0.2">
      <c r="A24" s="43" t="s">
        <v>46</v>
      </c>
      <c r="B24" s="46"/>
      <c r="C24" s="36">
        <v>466.32799999999997</v>
      </c>
      <c r="D24" s="54">
        <v>0</v>
      </c>
    </row>
    <row r="25" spans="1:4" x14ac:dyDescent="0.2">
      <c r="A25" s="45" t="s">
        <v>33</v>
      </c>
      <c r="B25" s="46"/>
      <c r="C25" s="36" t="s">
        <v>11</v>
      </c>
      <c r="D25" s="35" t="s">
        <v>11</v>
      </c>
    </row>
    <row r="26" spans="1:4" x14ac:dyDescent="0.2">
      <c r="A26" s="43" t="s">
        <v>34</v>
      </c>
      <c r="B26" s="46"/>
      <c r="C26" s="36" t="s">
        <v>11</v>
      </c>
      <c r="D26" s="35" t="s">
        <v>11</v>
      </c>
    </row>
    <row r="27" spans="1:4" x14ac:dyDescent="0.2">
      <c r="A27" s="43" t="s">
        <v>35</v>
      </c>
      <c r="B27" s="46"/>
      <c r="C27" s="36" t="s">
        <v>11</v>
      </c>
      <c r="D27" s="35" t="s">
        <v>11</v>
      </c>
    </row>
    <row r="28" spans="1:4" x14ac:dyDescent="0.2">
      <c r="A28" s="43" t="s">
        <v>36</v>
      </c>
      <c r="B28" s="46"/>
      <c r="C28" s="36">
        <v>11457.968000000001</v>
      </c>
      <c r="D28" s="35">
        <v>1903.4449999999999</v>
      </c>
    </row>
    <row r="29" spans="1:4" x14ac:dyDescent="0.2">
      <c r="A29" s="43" t="s">
        <v>37</v>
      </c>
      <c r="B29" s="46"/>
      <c r="C29" s="36" t="s">
        <v>11</v>
      </c>
      <c r="D29" s="35" t="s">
        <v>11</v>
      </c>
    </row>
    <row r="30" spans="1:4" x14ac:dyDescent="0.2">
      <c r="A30" s="45" t="s">
        <v>352</v>
      </c>
      <c r="B30" s="46"/>
      <c r="C30" s="36">
        <v>54.867119000000002</v>
      </c>
      <c r="D30" s="35">
        <v>30.648340999999999</v>
      </c>
    </row>
    <row r="31" spans="1:4" x14ac:dyDescent="0.2">
      <c r="A31" s="44" t="s">
        <v>39</v>
      </c>
      <c r="B31" s="46"/>
      <c r="C31" s="36" t="s">
        <v>11</v>
      </c>
      <c r="D31" s="35" t="s">
        <v>11</v>
      </c>
    </row>
    <row r="32" spans="1:4" x14ac:dyDescent="0.2">
      <c r="A32" s="44" t="s">
        <v>40</v>
      </c>
      <c r="B32" s="46"/>
      <c r="C32" s="36">
        <v>14.726761</v>
      </c>
      <c r="D32" s="35">
        <v>5.9083889999999997</v>
      </c>
    </row>
    <row r="33" spans="1:4" x14ac:dyDescent="0.2">
      <c r="A33" s="44" t="s">
        <v>41</v>
      </c>
      <c r="B33" s="46"/>
      <c r="C33" s="36" t="s">
        <v>11</v>
      </c>
      <c r="D33" s="35" t="s">
        <v>11</v>
      </c>
    </row>
    <row r="34" spans="1:4" x14ac:dyDescent="0.2">
      <c r="A34" s="44" t="s">
        <v>42</v>
      </c>
      <c r="C34" s="36" t="s">
        <v>11</v>
      </c>
      <c r="D34" s="35" t="s">
        <v>11</v>
      </c>
    </row>
    <row r="35" spans="1:4" x14ac:dyDescent="0.2">
      <c r="A35" s="44" t="s">
        <v>103</v>
      </c>
      <c r="C35" s="36" t="s">
        <v>11</v>
      </c>
      <c r="D35" s="35" t="s">
        <v>11</v>
      </c>
    </row>
    <row r="36" spans="1:4" x14ac:dyDescent="0.2">
      <c r="A36" s="44" t="s">
        <v>81</v>
      </c>
      <c r="C36" s="36">
        <v>998.17338099999995</v>
      </c>
      <c r="D36" s="35">
        <v>160.44275500000001</v>
      </c>
    </row>
    <row r="37" spans="1:4" x14ac:dyDescent="0.2">
      <c r="A37" s="44" t="s">
        <v>104</v>
      </c>
      <c r="C37" s="36">
        <v>358.33213000000001</v>
      </c>
      <c r="D37" s="35">
        <v>121.959886</v>
      </c>
    </row>
    <row r="38" spans="1:4" x14ac:dyDescent="0.2">
      <c r="A38" s="44" t="s">
        <v>105</v>
      </c>
      <c r="C38" s="36">
        <v>2000</v>
      </c>
      <c r="D38" s="35">
        <v>5900</v>
      </c>
    </row>
    <row r="39" spans="1:4" ht="128" x14ac:dyDescent="0.2">
      <c r="A39" s="44" t="s">
        <v>106</v>
      </c>
      <c r="B39" s="57" t="s">
        <v>371</v>
      </c>
      <c r="C39" s="56">
        <v>587.90277600000002</v>
      </c>
      <c r="D39" s="54">
        <v>0</v>
      </c>
    </row>
    <row r="40" spans="1:4" x14ac:dyDescent="0.2">
      <c r="A40" s="44" t="s">
        <v>107</v>
      </c>
      <c r="C40" s="36">
        <v>469.34180500000002</v>
      </c>
      <c r="D40" s="35">
        <v>160.64719500000001</v>
      </c>
    </row>
    <row r="41" spans="1:4" x14ac:dyDescent="0.2">
      <c r="A41" s="44" t="s">
        <v>108</v>
      </c>
      <c r="C41" s="36">
        <v>5356.1919399999997</v>
      </c>
      <c r="D41" s="35">
        <v>3569.1333</v>
      </c>
    </row>
    <row r="42" spans="1:4" x14ac:dyDescent="0.2">
      <c r="A42" s="44" t="s">
        <v>109</v>
      </c>
      <c r="C42" s="36" t="s">
        <v>11</v>
      </c>
      <c r="D42" s="35" t="s">
        <v>11</v>
      </c>
    </row>
    <row r="43" spans="1:4" x14ac:dyDescent="0.2">
      <c r="A43" s="44" t="s">
        <v>123</v>
      </c>
      <c r="B43" s="48" t="s">
        <v>372</v>
      </c>
      <c r="C43" s="36">
        <v>320.7</v>
      </c>
      <c r="D43" s="35">
        <v>334.6</v>
      </c>
    </row>
    <row r="44" spans="1:4" x14ac:dyDescent="0.2">
      <c r="A44" s="44" t="s">
        <v>354</v>
      </c>
      <c r="C44" s="36">
        <v>202.7</v>
      </c>
      <c r="D44" s="35">
        <v>173.1</v>
      </c>
    </row>
    <row r="45" spans="1:4" x14ac:dyDescent="0.2">
      <c r="A45" s="45" t="s">
        <v>110</v>
      </c>
      <c r="C45" s="36">
        <v>5337.1032670000004</v>
      </c>
      <c r="D45" s="35">
        <v>361.25539900000001</v>
      </c>
    </row>
    <row r="46" spans="1:4" x14ac:dyDescent="0.2">
      <c r="A46" s="44" t="s">
        <v>111</v>
      </c>
      <c r="C46" s="36" t="s">
        <v>11</v>
      </c>
      <c r="D46" s="35" t="s">
        <v>11</v>
      </c>
    </row>
    <row r="47" spans="1:4" x14ac:dyDescent="0.2">
      <c r="A47" s="44" t="s">
        <v>355</v>
      </c>
      <c r="C47" s="36">
        <v>581.77</v>
      </c>
      <c r="D47" s="54">
        <v>0</v>
      </c>
    </row>
    <row r="48" spans="1:4" x14ac:dyDescent="0.2">
      <c r="A48" s="44" t="s">
        <v>122</v>
      </c>
      <c r="B48" s="57"/>
      <c r="C48" s="36" t="s">
        <v>11</v>
      </c>
      <c r="D48" s="35" t="s">
        <v>11</v>
      </c>
    </row>
    <row r="49" spans="1:4" x14ac:dyDescent="0.2">
      <c r="A49" s="45" t="s">
        <v>113</v>
      </c>
      <c r="B49" s="34" t="s">
        <v>366</v>
      </c>
      <c r="C49" s="36">
        <v>528.20000000000005</v>
      </c>
      <c r="D49" s="35">
        <v>229</v>
      </c>
    </row>
    <row r="50" spans="1:4" x14ac:dyDescent="0.2">
      <c r="A50" s="44" t="s">
        <v>115</v>
      </c>
      <c r="C50" s="36" t="s">
        <v>11</v>
      </c>
      <c r="D50" s="35" t="s">
        <v>11</v>
      </c>
    </row>
    <row r="51" spans="1:4" x14ac:dyDescent="0.2">
      <c r="A51" s="44" t="s">
        <v>116</v>
      </c>
      <c r="C51" s="36" t="s">
        <v>11</v>
      </c>
      <c r="D51" s="35" t="s">
        <v>11</v>
      </c>
    </row>
    <row r="52" spans="1:4" x14ac:dyDescent="0.2">
      <c r="A52" s="45" t="s">
        <v>117</v>
      </c>
      <c r="C52" s="36" t="s">
        <v>11</v>
      </c>
      <c r="D52" s="35" t="s">
        <v>11</v>
      </c>
    </row>
    <row r="53" spans="1:4" x14ac:dyDescent="0.2">
      <c r="A53" s="44" t="s">
        <v>118</v>
      </c>
      <c r="B53" s="48" t="s">
        <v>373</v>
      </c>
      <c r="C53" s="36">
        <v>40426.318315999997</v>
      </c>
      <c r="D53" s="35" t="s">
        <v>11</v>
      </c>
    </row>
    <row r="54" spans="1:4" x14ac:dyDescent="0.2">
      <c r="A54" s="44" t="s">
        <v>119</v>
      </c>
      <c r="C54" s="36" t="s">
        <v>11</v>
      </c>
      <c r="D54" s="35" t="s">
        <v>11</v>
      </c>
    </row>
  </sheetData>
  <pageMargins left="0.7" right="0.7" top="0.75" bottom="0.75" header="0.51180555555555496" footer="0.51180555555555496"/>
  <pageSetup paperSize="9" firstPageNumber="0"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MJ48"/>
  <sheetViews>
    <sheetView zoomScaleNormal="100" workbookViewId="0">
      <selection activeCell="B53" sqref="B53"/>
    </sheetView>
  </sheetViews>
  <sheetFormatPr baseColWidth="10" defaultColWidth="9.1640625" defaultRowHeight="16" x14ac:dyDescent="0.2"/>
  <cols>
    <col min="1" max="1" width="17.5" style="7" customWidth="1"/>
    <col min="2" max="2" width="55.83203125" style="8" customWidth="1"/>
    <col min="3" max="3" width="30.33203125" style="7" customWidth="1"/>
    <col min="4" max="1024" width="9.1640625" style="7"/>
  </cols>
  <sheetData>
    <row r="1" spans="1:1024" x14ac:dyDescent="0.2">
      <c r="A1" s="1" t="s">
        <v>0</v>
      </c>
      <c r="B1" s="1" t="s">
        <v>348</v>
      </c>
    </row>
    <row r="2" spans="1:1024" x14ac:dyDescent="0.2">
      <c r="A2" s="1" t="s">
        <v>1</v>
      </c>
      <c r="B2" s="1" t="s">
        <v>125</v>
      </c>
    </row>
    <row r="3" spans="1:1024" ht="15" x14ac:dyDescent="0.2">
      <c r="A3"/>
      <c r="B3"/>
      <c r="C3"/>
      <c r="D3"/>
      <c r="E3"/>
      <c r="F3"/>
      <c r="G3"/>
      <c r="H3"/>
      <c r="I3"/>
      <c r="J3"/>
      <c r="K3"/>
      <c r="L3"/>
      <c r="M3"/>
      <c r="N3"/>
      <c r="O3"/>
      <c r="P3"/>
      <c r="Q3"/>
      <c r="R3"/>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c r="HX3"/>
      <c r="HY3"/>
      <c r="HZ3"/>
      <c r="IA3"/>
      <c r="IB3"/>
      <c r="IC3"/>
      <c r="ID3"/>
      <c r="IE3"/>
      <c r="IF3"/>
      <c r="IG3"/>
      <c r="IH3"/>
      <c r="II3"/>
      <c r="IJ3"/>
      <c r="IK3"/>
      <c r="IL3"/>
      <c r="IM3"/>
      <c r="IN3"/>
      <c r="IO3"/>
      <c r="IP3"/>
      <c r="IQ3"/>
      <c r="IR3"/>
      <c r="IS3"/>
      <c r="IT3"/>
      <c r="IU3"/>
      <c r="IV3"/>
      <c r="IW3"/>
      <c r="IX3"/>
      <c r="IY3"/>
      <c r="IZ3"/>
      <c r="JA3"/>
      <c r="JB3"/>
      <c r="JC3"/>
      <c r="JD3"/>
      <c r="JE3"/>
      <c r="JF3"/>
      <c r="JG3"/>
      <c r="JH3"/>
      <c r="JI3"/>
      <c r="JJ3"/>
      <c r="JK3"/>
      <c r="JL3"/>
      <c r="JM3"/>
      <c r="JN3"/>
      <c r="JO3"/>
      <c r="JP3"/>
      <c r="JQ3"/>
      <c r="JR3"/>
      <c r="JS3"/>
      <c r="JT3"/>
      <c r="JU3"/>
      <c r="JV3"/>
      <c r="JW3"/>
      <c r="JX3"/>
      <c r="JY3"/>
      <c r="JZ3"/>
      <c r="KA3"/>
      <c r="KB3"/>
      <c r="KC3"/>
      <c r="KD3"/>
      <c r="KE3"/>
      <c r="KF3"/>
      <c r="KG3"/>
      <c r="KH3"/>
      <c r="KI3"/>
      <c r="KJ3"/>
      <c r="KK3"/>
      <c r="KL3"/>
      <c r="KM3"/>
      <c r="KN3"/>
      <c r="KO3"/>
      <c r="KP3"/>
      <c r="KQ3"/>
      <c r="KR3"/>
      <c r="KS3"/>
      <c r="KT3"/>
      <c r="KU3"/>
      <c r="KV3"/>
      <c r="KW3"/>
      <c r="KX3"/>
      <c r="KY3"/>
      <c r="KZ3"/>
      <c r="LA3"/>
      <c r="LB3"/>
      <c r="LC3"/>
      <c r="LD3"/>
      <c r="LE3"/>
      <c r="LF3"/>
      <c r="LG3"/>
      <c r="LH3"/>
      <c r="LI3"/>
      <c r="LJ3"/>
      <c r="LK3"/>
      <c r="LL3"/>
      <c r="LM3"/>
      <c r="LN3"/>
      <c r="LO3"/>
      <c r="LP3"/>
      <c r="LQ3"/>
      <c r="LR3"/>
      <c r="LS3"/>
      <c r="LT3"/>
      <c r="LU3"/>
      <c r="LV3"/>
      <c r="LW3"/>
      <c r="LX3"/>
      <c r="LY3"/>
      <c r="LZ3"/>
      <c r="MA3"/>
      <c r="MB3"/>
      <c r="MC3"/>
      <c r="MD3"/>
      <c r="ME3"/>
      <c r="MF3"/>
      <c r="MG3"/>
      <c r="MH3"/>
      <c r="MI3"/>
      <c r="MJ3"/>
      <c r="MK3"/>
      <c r="ML3"/>
      <c r="MM3"/>
      <c r="MN3"/>
      <c r="MO3"/>
      <c r="MP3"/>
      <c r="MQ3"/>
      <c r="MR3"/>
      <c r="MS3"/>
      <c r="MT3"/>
      <c r="MU3"/>
      <c r="MV3"/>
      <c r="MW3"/>
      <c r="MX3"/>
      <c r="MY3"/>
      <c r="MZ3"/>
      <c r="NA3"/>
      <c r="NB3"/>
      <c r="NC3"/>
      <c r="ND3"/>
      <c r="NE3"/>
      <c r="NF3"/>
      <c r="NG3"/>
      <c r="NH3"/>
      <c r="NI3"/>
      <c r="NJ3"/>
      <c r="NK3"/>
      <c r="NL3"/>
      <c r="NM3"/>
      <c r="NN3"/>
      <c r="NO3"/>
      <c r="NP3"/>
      <c r="NQ3"/>
      <c r="NR3"/>
      <c r="NS3"/>
      <c r="NT3"/>
      <c r="NU3"/>
      <c r="NV3"/>
      <c r="NW3"/>
      <c r="NX3"/>
      <c r="NY3"/>
      <c r="NZ3"/>
      <c r="OA3"/>
      <c r="OB3"/>
      <c r="OC3"/>
      <c r="OD3"/>
      <c r="OE3"/>
      <c r="OF3"/>
      <c r="OG3"/>
      <c r="OH3"/>
      <c r="OI3"/>
      <c r="OJ3"/>
      <c r="OK3"/>
      <c r="OL3"/>
      <c r="OM3"/>
      <c r="ON3"/>
      <c r="OO3"/>
      <c r="OP3"/>
      <c r="OQ3"/>
      <c r="OR3"/>
      <c r="OS3"/>
      <c r="OT3"/>
      <c r="OU3"/>
      <c r="OV3"/>
      <c r="OW3"/>
      <c r="OX3"/>
      <c r="OY3"/>
      <c r="OZ3"/>
      <c r="PA3"/>
      <c r="PB3"/>
      <c r="PC3"/>
      <c r="PD3"/>
      <c r="PE3"/>
      <c r="PF3"/>
      <c r="PG3"/>
      <c r="PH3"/>
      <c r="PI3"/>
      <c r="PJ3"/>
      <c r="PK3"/>
      <c r="PL3"/>
      <c r="PM3"/>
      <c r="PN3"/>
      <c r="PO3"/>
      <c r="PP3"/>
      <c r="PQ3"/>
      <c r="PR3"/>
      <c r="PS3"/>
      <c r="PT3"/>
      <c r="PU3"/>
      <c r="PV3"/>
      <c r="PW3"/>
      <c r="PX3"/>
      <c r="PY3"/>
      <c r="PZ3"/>
      <c r="QA3"/>
      <c r="QB3"/>
      <c r="QC3"/>
      <c r="QD3"/>
      <c r="QE3"/>
      <c r="QF3"/>
      <c r="QG3"/>
      <c r="QH3"/>
      <c r="QI3"/>
      <c r="QJ3"/>
      <c r="QK3"/>
      <c r="QL3"/>
      <c r="QM3"/>
      <c r="QN3"/>
      <c r="QO3"/>
      <c r="QP3"/>
      <c r="QQ3"/>
      <c r="QR3"/>
      <c r="QS3"/>
      <c r="QT3"/>
      <c r="QU3"/>
      <c r="QV3"/>
      <c r="QW3"/>
      <c r="QX3"/>
      <c r="QY3"/>
      <c r="QZ3"/>
      <c r="RA3"/>
      <c r="RB3"/>
      <c r="RC3"/>
      <c r="RD3"/>
      <c r="RE3"/>
      <c r="RF3"/>
      <c r="RG3"/>
      <c r="RH3"/>
      <c r="RI3"/>
      <c r="RJ3"/>
      <c r="RK3"/>
      <c r="RL3"/>
      <c r="RM3"/>
      <c r="RN3"/>
      <c r="RO3"/>
      <c r="RP3"/>
      <c r="RQ3"/>
      <c r="RR3"/>
      <c r="RS3"/>
      <c r="RT3"/>
      <c r="RU3"/>
      <c r="RV3"/>
      <c r="RW3"/>
      <c r="RX3"/>
      <c r="RY3"/>
      <c r="RZ3"/>
      <c r="SA3"/>
      <c r="SB3"/>
      <c r="SC3"/>
      <c r="SD3"/>
      <c r="SE3"/>
      <c r="SF3"/>
      <c r="SG3"/>
      <c r="SH3"/>
      <c r="SI3"/>
      <c r="SJ3"/>
      <c r="SK3"/>
      <c r="SL3"/>
      <c r="SM3"/>
      <c r="SN3"/>
      <c r="SO3"/>
      <c r="SP3"/>
      <c r="SQ3"/>
      <c r="SR3"/>
      <c r="SS3"/>
      <c r="ST3"/>
      <c r="SU3"/>
      <c r="SV3"/>
      <c r="SW3"/>
      <c r="SX3"/>
      <c r="SY3"/>
      <c r="SZ3"/>
      <c r="TA3"/>
      <c r="TB3"/>
      <c r="TC3"/>
      <c r="TD3"/>
      <c r="TE3"/>
      <c r="TF3"/>
      <c r="TG3"/>
      <c r="TH3"/>
      <c r="TI3"/>
      <c r="TJ3"/>
      <c r="TK3"/>
      <c r="TL3"/>
      <c r="TM3"/>
      <c r="TN3"/>
      <c r="TO3"/>
      <c r="TP3"/>
      <c r="TQ3"/>
      <c r="TR3"/>
      <c r="TS3"/>
      <c r="TT3"/>
      <c r="TU3"/>
      <c r="TV3"/>
      <c r="TW3"/>
      <c r="TX3"/>
      <c r="TY3"/>
      <c r="TZ3"/>
      <c r="UA3"/>
      <c r="UB3"/>
      <c r="UC3"/>
      <c r="UD3"/>
      <c r="UE3"/>
      <c r="UF3"/>
      <c r="UG3"/>
      <c r="UH3"/>
      <c r="UI3"/>
      <c r="UJ3"/>
      <c r="UK3"/>
      <c r="UL3"/>
      <c r="UM3"/>
      <c r="UN3"/>
      <c r="UO3"/>
      <c r="UP3"/>
      <c r="UQ3"/>
      <c r="UR3"/>
      <c r="US3"/>
      <c r="UT3"/>
      <c r="UU3"/>
      <c r="UV3"/>
      <c r="UW3"/>
      <c r="UX3"/>
      <c r="UY3"/>
      <c r="UZ3"/>
      <c r="VA3"/>
      <c r="VB3"/>
      <c r="VC3"/>
      <c r="VD3"/>
      <c r="VE3"/>
      <c r="VF3"/>
      <c r="VG3"/>
      <c r="VH3"/>
      <c r="VI3"/>
      <c r="VJ3"/>
      <c r="VK3"/>
      <c r="VL3"/>
      <c r="VM3"/>
      <c r="VN3"/>
      <c r="VO3"/>
      <c r="VP3"/>
      <c r="VQ3"/>
      <c r="VR3"/>
      <c r="VS3"/>
      <c r="VT3"/>
      <c r="VU3"/>
      <c r="VV3"/>
      <c r="VW3"/>
      <c r="VX3"/>
      <c r="VY3"/>
      <c r="VZ3"/>
      <c r="WA3"/>
      <c r="WB3"/>
      <c r="WC3"/>
      <c r="WD3"/>
      <c r="WE3"/>
      <c r="WF3"/>
      <c r="WG3"/>
      <c r="WH3"/>
      <c r="WI3"/>
      <c r="WJ3"/>
      <c r="WK3"/>
      <c r="WL3"/>
      <c r="WM3"/>
      <c r="WN3"/>
      <c r="WO3"/>
      <c r="WP3"/>
      <c r="WQ3"/>
      <c r="WR3"/>
      <c r="WS3"/>
      <c r="WT3"/>
      <c r="WU3"/>
      <c r="WV3"/>
      <c r="WW3"/>
      <c r="WX3"/>
      <c r="WY3"/>
      <c r="WZ3"/>
      <c r="XA3"/>
      <c r="XB3"/>
      <c r="XC3"/>
      <c r="XD3"/>
      <c r="XE3"/>
      <c r="XF3"/>
      <c r="XG3"/>
      <c r="XH3"/>
      <c r="XI3"/>
      <c r="XJ3"/>
      <c r="XK3"/>
      <c r="XL3"/>
      <c r="XM3"/>
      <c r="XN3"/>
      <c r="XO3"/>
      <c r="XP3"/>
      <c r="XQ3"/>
      <c r="XR3"/>
      <c r="XS3"/>
      <c r="XT3"/>
      <c r="XU3"/>
      <c r="XV3"/>
      <c r="XW3"/>
      <c r="XX3"/>
      <c r="XY3"/>
      <c r="XZ3"/>
      <c r="YA3"/>
      <c r="YB3"/>
      <c r="YC3"/>
      <c r="YD3"/>
      <c r="YE3"/>
      <c r="YF3"/>
      <c r="YG3"/>
      <c r="YH3"/>
      <c r="YI3"/>
      <c r="YJ3"/>
      <c r="YK3"/>
      <c r="YL3"/>
      <c r="YM3"/>
      <c r="YN3"/>
      <c r="YO3"/>
      <c r="YP3"/>
      <c r="YQ3"/>
      <c r="YR3"/>
      <c r="YS3"/>
      <c r="YT3"/>
      <c r="YU3"/>
      <c r="YV3"/>
      <c r="YW3"/>
      <c r="YX3"/>
      <c r="YY3"/>
      <c r="YZ3"/>
      <c r="ZA3"/>
      <c r="ZB3"/>
      <c r="ZC3"/>
      <c r="ZD3"/>
      <c r="ZE3"/>
      <c r="ZF3"/>
      <c r="ZG3"/>
      <c r="ZH3"/>
      <c r="ZI3"/>
      <c r="ZJ3"/>
      <c r="ZK3"/>
      <c r="ZL3"/>
      <c r="ZM3"/>
      <c r="ZN3"/>
      <c r="ZO3"/>
      <c r="ZP3"/>
      <c r="ZQ3"/>
      <c r="ZR3"/>
      <c r="ZS3"/>
      <c r="ZT3"/>
      <c r="ZU3"/>
      <c r="ZV3"/>
      <c r="ZW3"/>
      <c r="ZX3"/>
      <c r="ZY3"/>
      <c r="ZZ3"/>
      <c r="AAA3"/>
      <c r="AAB3"/>
      <c r="AAC3"/>
      <c r="AAD3"/>
      <c r="AAE3"/>
      <c r="AAF3"/>
      <c r="AAG3"/>
      <c r="AAH3"/>
      <c r="AAI3"/>
      <c r="AAJ3"/>
      <c r="AAK3"/>
      <c r="AAL3"/>
      <c r="AAM3"/>
      <c r="AAN3"/>
      <c r="AAO3"/>
      <c r="AAP3"/>
      <c r="AAQ3"/>
      <c r="AAR3"/>
      <c r="AAS3"/>
      <c r="AAT3"/>
      <c r="AAU3"/>
      <c r="AAV3"/>
      <c r="AAW3"/>
      <c r="AAX3"/>
      <c r="AAY3"/>
      <c r="AAZ3"/>
      <c r="ABA3"/>
      <c r="ABB3"/>
      <c r="ABC3"/>
      <c r="ABD3"/>
      <c r="ABE3"/>
      <c r="ABF3"/>
      <c r="ABG3"/>
      <c r="ABH3"/>
      <c r="ABI3"/>
      <c r="ABJ3"/>
      <c r="ABK3"/>
      <c r="ABL3"/>
      <c r="ABM3"/>
      <c r="ABN3"/>
      <c r="ABO3"/>
      <c r="ABP3"/>
      <c r="ABQ3"/>
      <c r="ABR3"/>
      <c r="ABS3"/>
      <c r="ABT3"/>
      <c r="ABU3"/>
      <c r="ABV3"/>
      <c r="ABW3"/>
      <c r="ABX3"/>
      <c r="ABY3"/>
      <c r="ABZ3"/>
      <c r="ACA3"/>
      <c r="ACB3"/>
      <c r="ACC3"/>
      <c r="ACD3"/>
      <c r="ACE3"/>
      <c r="ACF3"/>
      <c r="ACG3"/>
      <c r="ACH3"/>
      <c r="ACI3"/>
      <c r="ACJ3"/>
      <c r="ACK3"/>
      <c r="ACL3"/>
      <c r="ACM3"/>
      <c r="ACN3"/>
      <c r="ACO3"/>
      <c r="ACP3"/>
      <c r="ACQ3"/>
      <c r="ACR3"/>
      <c r="ACS3"/>
      <c r="ACT3"/>
      <c r="ACU3"/>
      <c r="ACV3"/>
      <c r="ACW3"/>
      <c r="ACX3"/>
      <c r="ACY3"/>
      <c r="ACZ3"/>
      <c r="ADA3"/>
      <c r="ADB3"/>
      <c r="ADC3"/>
      <c r="ADD3"/>
      <c r="ADE3"/>
      <c r="ADF3"/>
      <c r="ADG3"/>
      <c r="ADH3"/>
      <c r="ADI3"/>
      <c r="ADJ3"/>
      <c r="ADK3"/>
      <c r="ADL3"/>
      <c r="ADM3"/>
      <c r="ADN3"/>
      <c r="ADO3"/>
      <c r="ADP3"/>
      <c r="ADQ3"/>
      <c r="ADR3"/>
      <c r="ADS3"/>
      <c r="ADT3"/>
      <c r="ADU3"/>
      <c r="ADV3"/>
      <c r="ADW3"/>
      <c r="ADX3"/>
      <c r="ADY3"/>
      <c r="ADZ3"/>
      <c r="AEA3"/>
      <c r="AEB3"/>
      <c r="AEC3"/>
      <c r="AED3"/>
      <c r="AEE3"/>
      <c r="AEF3"/>
      <c r="AEG3"/>
      <c r="AEH3"/>
      <c r="AEI3"/>
      <c r="AEJ3"/>
      <c r="AEK3"/>
      <c r="AEL3"/>
      <c r="AEM3"/>
      <c r="AEN3"/>
      <c r="AEO3"/>
      <c r="AEP3"/>
      <c r="AEQ3"/>
      <c r="AER3"/>
      <c r="AES3"/>
      <c r="AET3"/>
      <c r="AEU3"/>
      <c r="AEV3"/>
      <c r="AEW3"/>
      <c r="AEX3"/>
      <c r="AEY3"/>
      <c r="AEZ3"/>
      <c r="AFA3"/>
      <c r="AFB3"/>
      <c r="AFC3"/>
      <c r="AFD3"/>
      <c r="AFE3"/>
      <c r="AFF3"/>
      <c r="AFG3"/>
      <c r="AFH3"/>
      <c r="AFI3"/>
      <c r="AFJ3"/>
      <c r="AFK3"/>
      <c r="AFL3"/>
      <c r="AFM3"/>
      <c r="AFN3"/>
      <c r="AFO3"/>
      <c r="AFP3"/>
      <c r="AFQ3"/>
      <c r="AFR3"/>
      <c r="AFS3"/>
      <c r="AFT3"/>
      <c r="AFU3"/>
      <c r="AFV3"/>
      <c r="AFW3"/>
      <c r="AFX3"/>
      <c r="AFY3"/>
      <c r="AFZ3"/>
      <c r="AGA3"/>
      <c r="AGB3"/>
      <c r="AGC3"/>
      <c r="AGD3"/>
      <c r="AGE3"/>
      <c r="AGF3"/>
      <c r="AGG3"/>
      <c r="AGH3"/>
      <c r="AGI3"/>
      <c r="AGJ3"/>
      <c r="AGK3"/>
      <c r="AGL3"/>
      <c r="AGM3"/>
      <c r="AGN3"/>
      <c r="AGO3"/>
      <c r="AGP3"/>
      <c r="AGQ3"/>
      <c r="AGR3"/>
      <c r="AGS3"/>
      <c r="AGT3"/>
      <c r="AGU3"/>
      <c r="AGV3"/>
      <c r="AGW3"/>
      <c r="AGX3"/>
      <c r="AGY3"/>
      <c r="AGZ3"/>
      <c r="AHA3"/>
      <c r="AHB3"/>
      <c r="AHC3"/>
      <c r="AHD3"/>
      <c r="AHE3"/>
      <c r="AHF3"/>
      <c r="AHG3"/>
      <c r="AHH3"/>
      <c r="AHI3"/>
      <c r="AHJ3"/>
      <c r="AHK3"/>
      <c r="AHL3"/>
      <c r="AHM3"/>
      <c r="AHN3"/>
      <c r="AHO3"/>
      <c r="AHP3"/>
      <c r="AHQ3"/>
      <c r="AHR3"/>
      <c r="AHS3"/>
      <c r="AHT3"/>
      <c r="AHU3"/>
      <c r="AHV3"/>
      <c r="AHW3"/>
      <c r="AHX3"/>
      <c r="AHY3"/>
      <c r="AHZ3"/>
      <c r="AIA3"/>
      <c r="AIB3"/>
      <c r="AIC3"/>
      <c r="AID3"/>
      <c r="AIE3"/>
      <c r="AIF3"/>
      <c r="AIG3"/>
      <c r="AIH3"/>
      <c r="AII3"/>
      <c r="AIJ3"/>
      <c r="AIK3"/>
      <c r="AIL3"/>
      <c r="AIM3"/>
      <c r="AIN3"/>
      <c r="AIO3"/>
      <c r="AIP3"/>
      <c r="AIQ3"/>
      <c r="AIR3"/>
      <c r="AIS3"/>
      <c r="AIT3"/>
      <c r="AIU3"/>
      <c r="AIV3"/>
      <c r="AIW3"/>
      <c r="AIX3"/>
      <c r="AIY3"/>
      <c r="AIZ3"/>
      <c r="AJA3"/>
      <c r="AJB3"/>
      <c r="AJC3"/>
      <c r="AJD3"/>
      <c r="AJE3"/>
      <c r="AJF3"/>
      <c r="AJG3"/>
      <c r="AJH3"/>
      <c r="AJI3"/>
      <c r="AJJ3"/>
      <c r="AJK3"/>
      <c r="AJL3"/>
      <c r="AJM3"/>
      <c r="AJN3"/>
      <c r="AJO3"/>
      <c r="AJP3"/>
      <c r="AJQ3"/>
      <c r="AJR3"/>
      <c r="AJS3"/>
      <c r="AJT3"/>
      <c r="AJU3"/>
      <c r="AJV3"/>
      <c r="AJW3"/>
      <c r="AJX3"/>
      <c r="AJY3"/>
      <c r="AJZ3"/>
      <c r="AKA3"/>
      <c r="AKB3"/>
      <c r="AKC3"/>
      <c r="AKD3"/>
      <c r="AKE3"/>
      <c r="AKF3"/>
      <c r="AKG3"/>
      <c r="AKH3"/>
      <c r="AKI3"/>
      <c r="AKJ3"/>
      <c r="AKK3"/>
      <c r="AKL3"/>
      <c r="AKM3"/>
      <c r="AKN3"/>
      <c r="AKO3"/>
      <c r="AKP3"/>
      <c r="AKQ3"/>
      <c r="AKR3"/>
      <c r="AKS3"/>
      <c r="AKT3"/>
      <c r="AKU3"/>
      <c r="AKV3"/>
      <c r="AKW3"/>
      <c r="AKX3"/>
      <c r="AKY3"/>
      <c r="AKZ3"/>
      <c r="ALA3"/>
      <c r="ALB3"/>
      <c r="ALC3"/>
      <c r="ALD3"/>
      <c r="ALE3"/>
      <c r="ALF3"/>
      <c r="ALG3"/>
      <c r="ALH3"/>
      <c r="ALI3"/>
      <c r="ALJ3"/>
      <c r="ALK3"/>
      <c r="ALL3"/>
      <c r="ALM3"/>
      <c r="ALN3"/>
      <c r="ALO3"/>
      <c r="ALP3"/>
      <c r="ALQ3"/>
      <c r="ALR3"/>
      <c r="ALS3"/>
      <c r="ALT3"/>
      <c r="ALU3"/>
      <c r="ALV3"/>
      <c r="ALW3"/>
      <c r="ALX3"/>
      <c r="ALY3"/>
      <c r="ALZ3"/>
      <c r="AMA3"/>
      <c r="AMB3"/>
      <c r="AMC3"/>
      <c r="AMD3"/>
      <c r="AME3"/>
      <c r="AMF3"/>
      <c r="AMG3"/>
      <c r="AMH3"/>
      <c r="AMI3"/>
      <c r="AMJ3"/>
    </row>
    <row r="5" spans="1:1024" x14ac:dyDescent="0.2">
      <c r="A5" s="9" t="s">
        <v>2</v>
      </c>
      <c r="B5" s="10" t="s">
        <v>3</v>
      </c>
      <c r="C5" s="9" t="s">
        <v>50</v>
      </c>
    </row>
    <row r="6" spans="1:1024" x14ac:dyDescent="0.2">
      <c r="A6" s="43" t="s">
        <v>10</v>
      </c>
      <c r="B6" s="58"/>
      <c r="C6" s="59">
        <v>24.890747005700092</v>
      </c>
    </row>
    <row r="7" spans="1:1024" x14ac:dyDescent="0.2">
      <c r="A7" s="43" t="s">
        <v>12</v>
      </c>
      <c r="B7" s="58"/>
      <c r="C7" s="59" t="s">
        <v>11</v>
      </c>
    </row>
    <row r="8" spans="1:1024" x14ac:dyDescent="0.2">
      <c r="A8" s="43" t="s">
        <v>13</v>
      </c>
      <c r="B8" s="58"/>
      <c r="C8" s="59" t="s">
        <v>11</v>
      </c>
    </row>
    <row r="9" spans="1:1024" x14ac:dyDescent="0.2">
      <c r="A9" s="43" t="s">
        <v>14</v>
      </c>
      <c r="B9" s="58"/>
      <c r="C9" s="59" t="s">
        <v>11</v>
      </c>
    </row>
    <row r="10" spans="1:1024" x14ac:dyDescent="0.2">
      <c r="A10" s="44" t="s">
        <v>15</v>
      </c>
      <c r="B10" s="58"/>
      <c r="C10" s="59" t="s">
        <v>11</v>
      </c>
    </row>
    <row r="11" spans="1:1024" x14ac:dyDescent="0.2">
      <c r="A11" s="44" t="s">
        <v>16</v>
      </c>
      <c r="B11" s="58"/>
      <c r="C11" s="59">
        <v>31.178158664641732</v>
      </c>
    </row>
    <row r="12" spans="1:1024" x14ac:dyDescent="0.2">
      <c r="A12" s="44" t="s">
        <v>18</v>
      </c>
      <c r="B12" s="53"/>
      <c r="C12" s="59">
        <v>36.879268565746322</v>
      </c>
    </row>
    <row r="13" spans="1:1024" x14ac:dyDescent="0.2">
      <c r="A13" s="44" t="s">
        <v>20</v>
      </c>
      <c r="B13" s="60"/>
      <c r="C13" s="59">
        <v>59.78730538675493</v>
      </c>
    </row>
    <row r="14" spans="1:1024" x14ac:dyDescent="0.2">
      <c r="A14" s="44" t="s">
        <v>49</v>
      </c>
      <c r="B14" s="1" t="s">
        <v>359</v>
      </c>
      <c r="C14" s="59">
        <v>448.14815233875697</v>
      </c>
    </row>
    <row r="15" spans="1:1024" x14ac:dyDescent="0.2">
      <c r="A15" s="43" t="s">
        <v>350</v>
      </c>
      <c r="B15" s="58"/>
      <c r="C15" s="59">
        <v>83.680889744412369</v>
      </c>
    </row>
    <row r="16" spans="1:1024" x14ac:dyDescent="0.2">
      <c r="A16" s="43" t="s">
        <v>351</v>
      </c>
      <c r="B16" s="58"/>
      <c r="C16" s="59">
        <v>96.387240920433399</v>
      </c>
    </row>
    <row r="17" spans="1:3" x14ac:dyDescent="0.2">
      <c r="A17" s="44" t="s">
        <v>22</v>
      </c>
      <c r="B17" s="46" t="s">
        <v>342</v>
      </c>
      <c r="C17" s="59">
        <v>77.777777777777771</v>
      </c>
    </row>
    <row r="18" spans="1:3" x14ac:dyDescent="0.2">
      <c r="A18" s="43" t="s">
        <v>23</v>
      </c>
      <c r="B18" s="58"/>
      <c r="C18" s="59" t="s">
        <v>11</v>
      </c>
    </row>
    <row r="19" spans="1:3" x14ac:dyDescent="0.2">
      <c r="A19" s="43" t="s">
        <v>24</v>
      </c>
      <c r="B19" s="58"/>
      <c r="C19" s="59">
        <v>41.289146140598781</v>
      </c>
    </row>
    <row r="20" spans="1:3" x14ac:dyDescent="0.2">
      <c r="A20" s="45" t="s">
        <v>25</v>
      </c>
      <c r="B20" s="58"/>
      <c r="C20" s="59" t="s">
        <v>11</v>
      </c>
    </row>
    <row r="21" spans="1:3" x14ac:dyDescent="0.2">
      <c r="A21" s="43" t="s">
        <v>27</v>
      </c>
      <c r="B21" s="58"/>
      <c r="C21" s="59">
        <v>58.527800705335032</v>
      </c>
    </row>
    <row r="22" spans="1:3" x14ac:dyDescent="0.2">
      <c r="A22" s="43" t="s">
        <v>28</v>
      </c>
      <c r="B22" s="58"/>
      <c r="C22" s="59">
        <v>43.679690335067136</v>
      </c>
    </row>
    <row r="23" spans="1:3" x14ac:dyDescent="0.2">
      <c r="A23" s="43" t="s">
        <v>46</v>
      </c>
      <c r="B23" s="58"/>
      <c r="C23" s="59">
        <v>37.108555727268651</v>
      </c>
    </row>
    <row r="24" spans="1:3" x14ac:dyDescent="0.2">
      <c r="A24" s="43" t="s">
        <v>33</v>
      </c>
      <c r="B24" s="58"/>
      <c r="C24" s="59" t="s">
        <v>11</v>
      </c>
    </row>
    <row r="25" spans="1:3" x14ac:dyDescent="0.2">
      <c r="A25" s="43" t="s">
        <v>34</v>
      </c>
      <c r="B25" s="58"/>
      <c r="C25" s="59" t="s">
        <v>11</v>
      </c>
    </row>
    <row r="26" spans="1:3" x14ac:dyDescent="0.2">
      <c r="A26" s="43" t="s">
        <v>36</v>
      </c>
      <c r="B26" s="58"/>
      <c r="C26" s="59">
        <v>86.537798257799196</v>
      </c>
    </row>
    <row r="27" spans="1:3" x14ac:dyDescent="0.2">
      <c r="A27" s="43" t="s">
        <v>37</v>
      </c>
      <c r="B27" s="58"/>
      <c r="C27" s="59" t="s">
        <v>11</v>
      </c>
    </row>
    <row r="28" spans="1:3" x14ac:dyDescent="0.2">
      <c r="A28" s="43" t="s">
        <v>352</v>
      </c>
      <c r="B28" s="58"/>
      <c r="C28" s="59">
        <v>61.841642512077286</v>
      </c>
    </row>
    <row r="29" spans="1:3" x14ac:dyDescent="0.2">
      <c r="A29" s="43" t="s">
        <v>39</v>
      </c>
      <c r="B29" s="58"/>
      <c r="C29" s="59" t="s">
        <v>11</v>
      </c>
    </row>
    <row r="30" spans="1:3" x14ac:dyDescent="0.2">
      <c r="A30" s="44" t="s">
        <v>41</v>
      </c>
      <c r="B30" s="58"/>
      <c r="C30" s="59" t="s">
        <v>11</v>
      </c>
    </row>
    <row r="31" spans="1:3" x14ac:dyDescent="0.2">
      <c r="A31" s="44" t="s">
        <v>42</v>
      </c>
      <c r="B31" s="61"/>
      <c r="C31" s="59" t="s">
        <v>11</v>
      </c>
    </row>
    <row r="32" spans="1:3" x14ac:dyDescent="0.2">
      <c r="A32" s="44" t="s">
        <v>81</v>
      </c>
      <c r="B32" s="61"/>
      <c r="C32" s="59">
        <v>49.036615314049818</v>
      </c>
    </row>
    <row r="33" spans="1:3" x14ac:dyDescent="0.2">
      <c r="A33" s="44" t="s">
        <v>104</v>
      </c>
      <c r="B33" s="61"/>
      <c r="C33" s="59">
        <v>65.03028347811491</v>
      </c>
    </row>
    <row r="34" spans="1:3" x14ac:dyDescent="0.2">
      <c r="A34" s="44" t="s">
        <v>105</v>
      </c>
      <c r="B34" s="61"/>
      <c r="C34" s="59">
        <v>56.659522278637468</v>
      </c>
    </row>
    <row r="35" spans="1:3" x14ac:dyDescent="0.2">
      <c r="A35" s="44" t="s">
        <v>106</v>
      </c>
      <c r="B35" s="61"/>
      <c r="C35" s="62">
        <v>40.642764248261692</v>
      </c>
    </row>
    <row r="36" spans="1:3" x14ac:dyDescent="0.2">
      <c r="A36" s="44" t="s">
        <v>107</v>
      </c>
      <c r="B36" s="61"/>
      <c r="C36" s="59">
        <v>33.676154584535837</v>
      </c>
    </row>
    <row r="37" spans="1:3" x14ac:dyDescent="0.2">
      <c r="A37" s="44" t="s">
        <v>108</v>
      </c>
      <c r="B37" s="61"/>
      <c r="C37" s="59">
        <v>43.334886245954692</v>
      </c>
    </row>
    <row r="38" spans="1:3" x14ac:dyDescent="0.2">
      <c r="A38" s="44" t="s">
        <v>109</v>
      </c>
      <c r="B38" s="61"/>
      <c r="C38" s="59" t="s">
        <v>11</v>
      </c>
    </row>
    <row r="39" spans="1:3" x14ac:dyDescent="0.2">
      <c r="A39" s="44" t="s">
        <v>123</v>
      </c>
      <c r="B39" s="61"/>
      <c r="C39" s="59">
        <v>56.362038664323372</v>
      </c>
    </row>
    <row r="40" spans="1:3" x14ac:dyDescent="0.2">
      <c r="A40" s="44" t="s">
        <v>354</v>
      </c>
      <c r="B40" s="61"/>
      <c r="C40" s="59">
        <v>28.244510875167506</v>
      </c>
    </row>
    <row r="41" spans="1:3" x14ac:dyDescent="0.2">
      <c r="A41" s="45" t="s">
        <v>110</v>
      </c>
      <c r="B41" s="61"/>
      <c r="C41" s="59">
        <v>71.9093154593957</v>
      </c>
    </row>
    <row r="42" spans="1:3" x14ac:dyDescent="0.2">
      <c r="A42" s="44" t="s">
        <v>111</v>
      </c>
      <c r="B42" s="61"/>
      <c r="C42" s="59" t="s">
        <v>11</v>
      </c>
    </row>
    <row r="43" spans="1:3" x14ac:dyDescent="0.2">
      <c r="A43" s="44" t="s">
        <v>355</v>
      </c>
      <c r="B43" s="61"/>
      <c r="C43" s="59">
        <v>45.254914327762016</v>
      </c>
    </row>
    <row r="44" spans="1:3" x14ac:dyDescent="0.2">
      <c r="A44" s="44" t="s">
        <v>122</v>
      </c>
      <c r="B44" s="61"/>
      <c r="C44" s="59" t="s">
        <v>11</v>
      </c>
    </row>
    <row r="45" spans="1:3" x14ac:dyDescent="0.2">
      <c r="A45" s="45" t="s">
        <v>113</v>
      </c>
      <c r="B45" s="34" t="s">
        <v>366</v>
      </c>
      <c r="C45" s="59">
        <v>53.193075551092356</v>
      </c>
    </row>
    <row r="46" spans="1:3" x14ac:dyDescent="0.2">
      <c r="A46" s="44" t="s">
        <v>115</v>
      </c>
      <c r="B46" s="61"/>
      <c r="C46" s="59" t="s">
        <v>11</v>
      </c>
    </row>
    <row r="47" spans="1:3" x14ac:dyDescent="0.2">
      <c r="A47" s="45" t="s">
        <v>117</v>
      </c>
      <c r="B47" s="61"/>
      <c r="C47" s="59" t="s">
        <v>11</v>
      </c>
    </row>
    <row r="48" spans="1:3" x14ac:dyDescent="0.2">
      <c r="A48" s="44" t="s">
        <v>119</v>
      </c>
      <c r="B48" s="61"/>
      <c r="C48" s="59" t="s">
        <v>11</v>
      </c>
    </row>
  </sheetData>
  <pageMargins left="0.7" right="0.7" top="0.75" bottom="0.75" header="0.51180555555555496" footer="0.51180555555555496"/>
  <pageSetup paperSize="9" firstPageNumber="0"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E277"/>
  <sheetViews>
    <sheetView topLeftCell="A251" zoomScaleNormal="100" workbookViewId="0">
      <selection activeCell="A274" sqref="A274"/>
    </sheetView>
  </sheetViews>
  <sheetFormatPr baseColWidth="10" defaultColWidth="8.5" defaultRowHeight="15" x14ac:dyDescent="0.2"/>
  <cols>
    <col min="1" max="1" width="35.6640625" style="64" bestFit="1" customWidth="1"/>
    <col min="2" max="2" width="104.83203125" style="64" bestFit="1" customWidth="1"/>
    <col min="3" max="3" width="12.5" style="64" customWidth="1"/>
    <col min="4" max="4" width="12" style="64" customWidth="1"/>
    <col min="5" max="5" width="20.5" style="64" customWidth="1"/>
    <col min="6" max="16384" width="8.5" style="64"/>
  </cols>
  <sheetData>
    <row r="1" spans="1:5" ht="16" x14ac:dyDescent="0.2">
      <c r="A1" s="66" t="s">
        <v>0</v>
      </c>
      <c r="B1" s="63" t="s">
        <v>345</v>
      </c>
    </row>
    <row r="2" spans="1:5" ht="16" x14ac:dyDescent="0.2">
      <c r="A2" s="66" t="s">
        <v>1</v>
      </c>
      <c r="B2" s="66"/>
    </row>
    <row r="4" spans="1:5" ht="16" x14ac:dyDescent="0.2">
      <c r="A4" s="63" t="s">
        <v>2</v>
      </c>
      <c r="B4" s="64" t="s">
        <v>44</v>
      </c>
      <c r="C4" s="63" t="s">
        <v>51</v>
      </c>
      <c r="D4" s="63" t="s">
        <v>52</v>
      </c>
      <c r="E4" s="63" t="s">
        <v>82</v>
      </c>
    </row>
    <row r="5" spans="1:5" x14ac:dyDescent="0.2">
      <c r="A5" s="67" t="s">
        <v>83</v>
      </c>
      <c r="C5" s="67" t="s">
        <v>54</v>
      </c>
      <c r="D5" s="67" t="s">
        <v>72</v>
      </c>
      <c r="E5" s="67">
        <v>121.3</v>
      </c>
    </row>
    <row r="6" spans="1:5" x14ac:dyDescent="0.2">
      <c r="A6" s="67" t="s">
        <v>84</v>
      </c>
      <c r="C6" s="67"/>
      <c r="D6" s="67" t="s">
        <v>72</v>
      </c>
      <c r="E6" s="67">
        <v>71.2</v>
      </c>
    </row>
    <row r="7" spans="1:5" x14ac:dyDescent="0.2">
      <c r="A7" s="67" t="s">
        <v>71</v>
      </c>
      <c r="C7" s="67"/>
      <c r="D7" s="67" t="s">
        <v>72</v>
      </c>
      <c r="E7" s="67">
        <v>93.6</v>
      </c>
    </row>
    <row r="8" spans="1:5" x14ac:dyDescent="0.2">
      <c r="A8" s="67" t="s">
        <v>74</v>
      </c>
      <c r="C8" s="67"/>
      <c r="D8" s="67" t="s">
        <v>72</v>
      </c>
      <c r="E8" s="67">
        <v>70.8</v>
      </c>
    </row>
    <row r="9" spans="1:5" x14ac:dyDescent="0.2">
      <c r="A9" s="67" t="s">
        <v>85</v>
      </c>
      <c r="C9" s="67"/>
      <c r="D9" s="67" t="s">
        <v>72</v>
      </c>
      <c r="E9" s="67">
        <v>65.2</v>
      </c>
    </row>
    <row r="10" spans="1:5" x14ac:dyDescent="0.2">
      <c r="A10" s="67" t="s">
        <v>374</v>
      </c>
      <c r="C10" s="67" t="s">
        <v>54</v>
      </c>
      <c r="D10" s="67" t="s">
        <v>86</v>
      </c>
      <c r="E10" s="67" t="s">
        <v>11</v>
      </c>
    </row>
    <row r="11" spans="1:5" x14ac:dyDescent="0.2">
      <c r="A11" s="67" t="s">
        <v>375</v>
      </c>
      <c r="C11" s="67"/>
      <c r="D11" s="67" t="s">
        <v>86</v>
      </c>
      <c r="E11" s="67" t="s">
        <v>11</v>
      </c>
    </row>
    <row r="12" spans="1:5" x14ac:dyDescent="0.2">
      <c r="A12" s="67" t="s">
        <v>376</v>
      </c>
      <c r="C12" s="67"/>
      <c r="D12" s="67" t="s">
        <v>86</v>
      </c>
      <c r="E12" s="67" t="s">
        <v>11</v>
      </c>
    </row>
    <row r="13" spans="1:5" x14ac:dyDescent="0.2">
      <c r="A13" s="67" t="s">
        <v>377</v>
      </c>
      <c r="C13" s="67"/>
      <c r="D13" s="67" t="s">
        <v>86</v>
      </c>
      <c r="E13" s="67" t="s">
        <v>11</v>
      </c>
    </row>
    <row r="14" spans="1:5" x14ac:dyDescent="0.2">
      <c r="A14" s="67" t="s">
        <v>378</v>
      </c>
      <c r="C14" s="67"/>
      <c r="D14" s="67" t="s">
        <v>86</v>
      </c>
      <c r="E14" s="67" t="s">
        <v>11</v>
      </c>
    </row>
    <row r="15" spans="1:5" x14ac:dyDescent="0.2">
      <c r="A15" s="67" t="s">
        <v>379</v>
      </c>
      <c r="C15" s="67"/>
      <c r="D15" s="67" t="s">
        <v>86</v>
      </c>
      <c r="E15" s="67" t="s">
        <v>11</v>
      </c>
    </row>
    <row r="16" spans="1:5" x14ac:dyDescent="0.2">
      <c r="A16" s="67" t="s">
        <v>380</v>
      </c>
      <c r="C16" s="67"/>
      <c r="D16" s="67" t="s">
        <v>86</v>
      </c>
      <c r="E16" s="67" t="s">
        <v>11</v>
      </c>
    </row>
    <row r="17" spans="1:5" x14ac:dyDescent="0.2">
      <c r="A17" s="67" t="s">
        <v>381</v>
      </c>
      <c r="C17" s="67"/>
      <c r="D17" s="67" t="s">
        <v>86</v>
      </c>
      <c r="E17" s="67" t="s">
        <v>11</v>
      </c>
    </row>
    <row r="18" spans="1:5" x14ac:dyDescent="0.2">
      <c r="A18" s="67" t="s">
        <v>382</v>
      </c>
      <c r="C18" s="67"/>
      <c r="D18" s="67" t="s">
        <v>86</v>
      </c>
      <c r="E18" s="67" t="s">
        <v>11</v>
      </c>
    </row>
    <row r="19" spans="1:5" x14ac:dyDescent="0.2">
      <c r="A19" s="67" t="s">
        <v>383</v>
      </c>
      <c r="C19" s="67"/>
      <c r="D19" s="67" t="s">
        <v>86</v>
      </c>
      <c r="E19" s="67" t="s">
        <v>11</v>
      </c>
    </row>
    <row r="20" spans="1:5" x14ac:dyDescent="0.2">
      <c r="A20" s="65" t="s">
        <v>87</v>
      </c>
      <c r="C20" s="65"/>
      <c r="D20" s="65" t="s">
        <v>88</v>
      </c>
      <c r="E20" s="67" t="s">
        <v>11</v>
      </c>
    </row>
    <row r="21" spans="1:5" x14ac:dyDescent="0.2">
      <c r="A21" s="65" t="s">
        <v>89</v>
      </c>
      <c r="C21" s="65"/>
      <c r="D21" s="65" t="s">
        <v>88</v>
      </c>
      <c r="E21" s="67" t="s">
        <v>11</v>
      </c>
    </row>
    <row r="22" spans="1:5" x14ac:dyDescent="0.2">
      <c r="A22" s="65" t="s">
        <v>90</v>
      </c>
      <c r="C22" s="65"/>
      <c r="D22" s="65" t="s">
        <v>88</v>
      </c>
      <c r="E22" s="67" t="s">
        <v>11</v>
      </c>
    </row>
    <row r="23" spans="1:5" x14ac:dyDescent="0.2">
      <c r="A23" s="65" t="s">
        <v>91</v>
      </c>
      <c r="C23" s="65"/>
      <c r="D23" s="65" t="s">
        <v>88</v>
      </c>
      <c r="E23" s="67" t="s">
        <v>11</v>
      </c>
    </row>
    <row r="24" spans="1:5" x14ac:dyDescent="0.2">
      <c r="A24" s="65" t="s">
        <v>92</v>
      </c>
      <c r="C24" s="65" t="s">
        <v>54</v>
      </c>
      <c r="D24" s="65" t="s">
        <v>88</v>
      </c>
      <c r="E24" s="67" t="s">
        <v>11</v>
      </c>
    </row>
    <row r="25" spans="1:5" x14ac:dyDescent="0.2">
      <c r="A25" s="65" t="s">
        <v>93</v>
      </c>
      <c r="C25" s="65"/>
      <c r="D25" s="65" t="s">
        <v>88</v>
      </c>
      <c r="E25" s="67" t="s">
        <v>11</v>
      </c>
    </row>
    <row r="26" spans="1:5" x14ac:dyDescent="0.2">
      <c r="A26" s="65" t="s">
        <v>94</v>
      </c>
      <c r="C26" s="65"/>
      <c r="D26" s="65" t="s">
        <v>95</v>
      </c>
      <c r="E26" s="67" t="s">
        <v>11</v>
      </c>
    </row>
    <row r="27" spans="1:5" x14ac:dyDescent="0.2">
      <c r="A27" s="65" t="s">
        <v>384</v>
      </c>
      <c r="C27" s="65"/>
      <c r="D27" s="65" t="s">
        <v>95</v>
      </c>
      <c r="E27" s="67">
        <v>130</v>
      </c>
    </row>
    <row r="28" spans="1:5" x14ac:dyDescent="0.2">
      <c r="A28" s="65" t="s">
        <v>96</v>
      </c>
      <c r="C28" s="65"/>
      <c r="D28" s="65" t="s">
        <v>97</v>
      </c>
      <c r="E28" s="68">
        <v>85</v>
      </c>
    </row>
    <row r="29" spans="1:5" x14ac:dyDescent="0.2">
      <c r="A29" s="65" t="s">
        <v>126</v>
      </c>
      <c r="C29" s="65"/>
      <c r="D29" s="65" t="s">
        <v>97</v>
      </c>
      <c r="E29" s="68">
        <v>106</v>
      </c>
    </row>
    <row r="30" spans="1:5" x14ac:dyDescent="0.2">
      <c r="A30" s="65" t="s">
        <v>127</v>
      </c>
      <c r="C30" s="65" t="s">
        <v>54</v>
      </c>
      <c r="D30" s="65" t="s">
        <v>97</v>
      </c>
      <c r="E30" s="68">
        <v>96</v>
      </c>
    </row>
    <row r="31" spans="1:5" x14ac:dyDescent="0.2">
      <c r="A31" s="65" t="s">
        <v>128</v>
      </c>
      <c r="C31" s="65"/>
      <c r="D31" s="65" t="s">
        <v>97</v>
      </c>
      <c r="E31" s="68">
        <v>93</v>
      </c>
    </row>
    <row r="32" spans="1:5" x14ac:dyDescent="0.2">
      <c r="A32" s="65" t="s">
        <v>129</v>
      </c>
      <c r="C32" s="65"/>
      <c r="D32" s="65" t="s">
        <v>97</v>
      </c>
      <c r="E32" s="68">
        <v>79</v>
      </c>
    </row>
    <row r="33" spans="1:5" x14ac:dyDescent="0.2">
      <c r="A33" s="65" t="s">
        <v>130</v>
      </c>
      <c r="C33" s="65"/>
      <c r="D33" s="65" t="s">
        <v>97</v>
      </c>
      <c r="E33" s="68">
        <v>91</v>
      </c>
    </row>
    <row r="34" spans="1:5" x14ac:dyDescent="0.2">
      <c r="A34" s="65" t="s">
        <v>131</v>
      </c>
      <c r="C34" s="65"/>
      <c r="D34" s="65" t="s">
        <v>97</v>
      </c>
      <c r="E34" s="68">
        <v>86</v>
      </c>
    </row>
    <row r="35" spans="1:5" x14ac:dyDescent="0.2">
      <c r="A35" s="65" t="s">
        <v>132</v>
      </c>
      <c r="C35" s="65"/>
      <c r="D35" s="65" t="s">
        <v>97</v>
      </c>
      <c r="E35" s="68">
        <v>93</v>
      </c>
    </row>
    <row r="36" spans="1:5" x14ac:dyDescent="0.2">
      <c r="A36" s="65" t="s">
        <v>385</v>
      </c>
      <c r="C36" s="65"/>
      <c r="D36" s="65" t="s">
        <v>76</v>
      </c>
      <c r="E36" s="68">
        <v>160</v>
      </c>
    </row>
    <row r="37" spans="1:5" x14ac:dyDescent="0.2">
      <c r="A37" s="65" t="s">
        <v>386</v>
      </c>
      <c r="C37" s="65"/>
      <c r="D37" s="65" t="s">
        <v>76</v>
      </c>
      <c r="E37" s="68">
        <v>152</v>
      </c>
    </row>
    <row r="38" spans="1:5" x14ac:dyDescent="0.2">
      <c r="A38" s="65" t="s">
        <v>133</v>
      </c>
      <c r="C38" s="65" t="s">
        <v>54</v>
      </c>
      <c r="D38" s="65" t="s">
        <v>76</v>
      </c>
      <c r="E38" s="68">
        <v>155</v>
      </c>
    </row>
    <row r="39" spans="1:5" x14ac:dyDescent="0.2">
      <c r="A39" s="65" t="s">
        <v>134</v>
      </c>
      <c r="C39" s="65" t="s">
        <v>54</v>
      </c>
      <c r="D39" s="65" t="s">
        <v>303</v>
      </c>
      <c r="E39" s="69">
        <v>153.5</v>
      </c>
    </row>
    <row r="40" spans="1:5" x14ac:dyDescent="0.2">
      <c r="A40" s="65" t="s">
        <v>135</v>
      </c>
      <c r="C40" s="65"/>
      <c r="D40" s="65" t="s">
        <v>303</v>
      </c>
      <c r="E40" s="69">
        <v>96.8</v>
      </c>
    </row>
    <row r="41" spans="1:5" x14ac:dyDescent="0.2">
      <c r="A41" s="65" t="s">
        <v>136</v>
      </c>
      <c r="C41" s="65"/>
      <c r="D41" s="65" t="s">
        <v>303</v>
      </c>
      <c r="E41" s="69" t="s">
        <v>11</v>
      </c>
    </row>
    <row r="42" spans="1:5" x14ac:dyDescent="0.2">
      <c r="A42" s="65" t="s">
        <v>137</v>
      </c>
      <c r="C42" s="65"/>
      <c r="D42" s="65" t="s">
        <v>303</v>
      </c>
      <c r="E42" s="69" t="s">
        <v>11</v>
      </c>
    </row>
    <row r="43" spans="1:5" x14ac:dyDescent="0.2">
      <c r="A43" s="65" t="s">
        <v>138</v>
      </c>
      <c r="C43" s="65"/>
      <c r="D43" s="65" t="s">
        <v>303</v>
      </c>
      <c r="E43" s="69">
        <v>109.9</v>
      </c>
    </row>
    <row r="44" spans="1:5" x14ac:dyDescent="0.2">
      <c r="A44" s="65" t="s">
        <v>387</v>
      </c>
      <c r="C44" s="65"/>
      <c r="D44" s="65" t="s">
        <v>303</v>
      </c>
      <c r="E44" s="69">
        <v>98.3</v>
      </c>
    </row>
    <row r="45" spans="1:5" x14ac:dyDescent="0.2">
      <c r="A45" s="65" t="s">
        <v>388</v>
      </c>
      <c r="C45" s="65"/>
      <c r="D45" s="65" t="s">
        <v>303</v>
      </c>
      <c r="E45" s="69">
        <v>126.8</v>
      </c>
    </row>
    <row r="46" spans="1:5" x14ac:dyDescent="0.2">
      <c r="A46" s="65" t="s">
        <v>139</v>
      </c>
      <c r="C46" s="65"/>
      <c r="D46" s="65" t="s">
        <v>304</v>
      </c>
      <c r="E46" s="68" t="s">
        <v>11</v>
      </c>
    </row>
    <row r="47" spans="1:5" x14ac:dyDescent="0.2">
      <c r="A47" s="65" t="s">
        <v>140</v>
      </c>
      <c r="C47" s="65"/>
      <c r="D47" s="65" t="s">
        <v>304</v>
      </c>
      <c r="E47" s="68">
        <v>213</v>
      </c>
    </row>
    <row r="48" spans="1:5" x14ac:dyDescent="0.2">
      <c r="A48" s="65" t="s">
        <v>141</v>
      </c>
      <c r="C48" s="65"/>
      <c r="D48" s="65" t="s">
        <v>304</v>
      </c>
      <c r="E48" s="68" t="s">
        <v>11</v>
      </c>
    </row>
    <row r="49" spans="1:5" x14ac:dyDescent="0.2">
      <c r="A49" s="65" t="s">
        <v>142</v>
      </c>
      <c r="C49" s="65"/>
      <c r="D49" s="65" t="s">
        <v>304</v>
      </c>
      <c r="E49" s="68">
        <v>317</v>
      </c>
    </row>
    <row r="50" spans="1:5" x14ac:dyDescent="0.2">
      <c r="A50" s="65" t="s">
        <v>143</v>
      </c>
      <c r="C50" s="65"/>
      <c r="D50" s="65" t="s">
        <v>304</v>
      </c>
      <c r="E50" s="68">
        <v>434</v>
      </c>
    </row>
    <row r="51" spans="1:5" x14ac:dyDescent="0.2">
      <c r="A51" s="65" t="s">
        <v>144</v>
      </c>
      <c r="C51" s="65"/>
      <c r="D51" s="65" t="s">
        <v>305</v>
      </c>
      <c r="E51" s="68">
        <v>150</v>
      </c>
    </row>
    <row r="52" spans="1:5" x14ac:dyDescent="0.2">
      <c r="A52" s="65" t="s">
        <v>145</v>
      </c>
      <c r="C52" s="65"/>
      <c r="D52" s="65" t="s">
        <v>305</v>
      </c>
      <c r="E52" s="68">
        <v>135</v>
      </c>
    </row>
    <row r="53" spans="1:5" x14ac:dyDescent="0.2">
      <c r="A53" s="65" t="s">
        <v>146</v>
      </c>
      <c r="C53" s="65"/>
      <c r="D53" s="65" t="s">
        <v>305</v>
      </c>
      <c r="E53" s="68" t="s">
        <v>11</v>
      </c>
    </row>
    <row r="54" spans="1:5" x14ac:dyDescent="0.2">
      <c r="A54" s="65" t="s">
        <v>147</v>
      </c>
      <c r="C54" s="65"/>
      <c r="D54" s="65" t="s">
        <v>305</v>
      </c>
      <c r="E54" s="68">
        <v>196</v>
      </c>
    </row>
    <row r="55" spans="1:5" x14ac:dyDescent="0.2">
      <c r="A55" s="65" t="s">
        <v>148</v>
      </c>
      <c r="C55" s="65"/>
      <c r="D55" s="65" t="s">
        <v>305</v>
      </c>
      <c r="E55" s="68">
        <v>175</v>
      </c>
    </row>
    <row r="56" spans="1:5" x14ac:dyDescent="0.2">
      <c r="A56" s="65" t="s">
        <v>149</v>
      </c>
      <c r="C56" s="65" t="s">
        <v>54</v>
      </c>
      <c r="D56" s="65" t="s">
        <v>305</v>
      </c>
      <c r="E56" s="68">
        <v>188</v>
      </c>
    </row>
    <row r="57" spans="1:5" x14ac:dyDescent="0.2">
      <c r="A57" s="65" t="s">
        <v>150</v>
      </c>
      <c r="C57" s="65"/>
      <c r="D57" s="65" t="s">
        <v>305</v>
      </c>
      <c r="E57" s="68">
        <v>149</v>
      </c>
    </row>
    <row r="58" spans="1:5" x14ac:dyDescent="0.2">
      <c r="A58" s="65" t="s">
        <v>151</v>
      </c>
      <c r="C58" s="65"/>
      <c r="D58" s="65" t="s">
        <v>305</v>
      </c>
      <c r="E58" s="68">
        <v>160</v>
      </c>
    </row>
    <row r="59" spans="1:5" x14ac:dyDescent="0.2">
      <c r="A59" s="65" t="s">
        <v>152</v>
      </c>
      <c r="C59" s="65"/>
      <c r="D59" s="65" t="s">
        <v>305</v>
      </c>
      <c r="E59" s="68">
        <v>160</v>
      </c>
    </row>
    <row r="60" spans="1:5" x14ac:dyDescent="0.2">
      <c r="A60" s="65" t="s">
        <v>153</v>
      </c>
      <c r="C60" s="65"/>
      <c r="D60" s="65" t="s">
        <v>305</v>
      </c>
      <c r="E60" s="68">
        <v>177</v>
      </c>
    </row>
    <row r="61" spans="1:5" x14ac:dyDescent="0.2">
      <c r="A61" s="65" t="s">
        <v>154</v>
      </c>
      <c r="C61" s="65"/>
      <c r="D61" s="65" t="s">
        <v>305</v>
      </c>
      <c r="E61" s="68">
        <v>189</v>
      </c>
    </row>
    <row r="62" spans="1:5" x14ac:dyDescent="0.2">
      <c r="A62" s="65" t="s">
        <v>155</v>
      </c>
      <c r="C62" s="65"/>
      <c r="D62" s="65" t="s">
        <v>305</v>
      </c>
      <c r="E62" s="68">
        <v>177</v>
      </c>
    </row>
    <row r="63" spans="1:5" x14ac:dyDescent="0.2">
      <c r="A63" s="65" t="s">
        <v>156</v>
      </c>
      <c r="C63" s="65"/>
      <c r="D63" s="65" t="s">
        <v>305</v>
      </c>
      <c r="E63" s="68">
        <v>159</v>
      </c>
    </row>
    <row r="64" spans="1:5" x14ac:dyDescent="0.2">
      <c r="A64" s="65" t="s">
        <v>157</v>
      </c>
      <c r="C64" s="65"/>
      <c r="D64" s="65" t="s">
        <v>305</v>
      </c>
      <c r="E64" s="68">
        <v>170</v>
      </c>
    </row>
    <row r="65" spans="1:5" x14ac:dyDescent="0.2">
      <c r="A65" s="65" t="s">
        <v>158</v>
      </c>
      <c r="C65" s="65"/>
      <c r="D65" s="65" t="s">
        <v>305</v>
      </c>
      <c r="E65" s="68">
        <v>154</v>
      </c>
    </row>
    <row r="66" spans="1:5" x14ac:dyDescent="0.2">
      <c r="A66" s="65" t="s">
        <v>159</v>
      </c>
      <c r="C66" s="65"/>
      <c r="D66" s="65" t="s">
        <v>305</v>
      </c>
      <c r="E66" s="68">
        <v>139</v>
      </c>
    </row>
    <row r="67" spans="1:5" x14ac:dyDescent="0.2">
      <c r="A67" s="65" t="s">
        <v>160</v>
      </c>
      <c r="C67" s="65"/>
      <c r="D67" s="65" t="s">
        <v>305</v>
      </c>
      <c r="E67" s="68">
        <v>171</v>
      </c>
    </row>
    <row r="68" spans="1:5" x14ac:dyDescent="0.2">
      <c r="A68" s="65" t="s">
        <v>161</v>
      </c>
      <c r="C68" s="65" t="s">
        <v>54</v>
      </c>
      <c r="D68" s="65" t="s">
        <v>306</v>
      </c>
      <c r="E68" s="68">
        <f>(1593139400/40183076)/366*1000</f>
        <v>108.32520364320499</v>
      </c>
    </row>
    <row r="69" spans="1:5" x14ac:dyDescent="0.2">
      <c r="A69" s="65" t="s">
        <v>162</v>
      </c>
      <c r="C69" s="65"/>
      <c r="D69" s="65" t="s">
        <v>306</v>
      </c>
      <c r="E69" s="68">
        <f>(3905263700/62783116)/366*1000</f>
        <v>169.95205205977837</v>
      </c>
    </row>
    <row r="70" spans="1:5" x14ac:dyDescent="0.2">
      <c r="A70" s="65" t="s">
        <v>163</v>
      </c>
      <c r="C70" s="65"/>
      <c r="D70" s="65" t="s">
        <v>306</v>
      </c>
      <c r="E70" s="68">
        <f>(1074090600/26251854)/366*1000</f>
        <v>111.78920050720239</v>
      </c>
    </row>
    <row r="71" spans="1:5" x14ac:dyDescent="0.2">
      <c r="A71" s="65" t="s">
        <v>164</v>
      </c>
      <c r="C71" s="65"/>
      <c r="D71" s="65" t="s">
        <v>306</v>
      </c>
      <c r="E71" s="68" t="s">
        <v>11</v>
      </c>
    </row>
    <row r="72" spans="1:5" x14ac:dyDescent="0.2">
      <c r="A72" s="65" t="s">
        <v>165</v>
      </c>
      <c r="C72" s="65"/>
      <c r="D72" s="65" t="s">
        <v>306</v>
      </c>
      <c r="E72" s="68" t="s">
        <v>11</v>
      </c>
    </row>
    <row r="73" spans="1:5" x14ac:dyDescent="0.2">
      <c r="A73" s="65" t="s">
        <v>389</v>
      </c>
      <c r="C73" s="65"/>
      <c r="D73" s="65" t="s">
        <v>306</v>
      </c>
      <c r="E73" s="68">
        <f>(2041141800/41325160)/366*1000</f>
        <v>134.9514475911146</v>
      </c>
    </row>
    <row r="74" spans="1:5" x14ac:dyDescent="0.2">
      <c r="A74" s="65" t="s">
        <v>166</v>
      </c>
      <c r="C74" s="65" t="s">
        <v>54</v>
      </c>
      <c r="D74" s="65" t="s">
        <v>307</v>
      </c>
      <c r="E74" s="68">
        <v>229</v>
      </c>
    </row>
    <row r="75" spans="1:5" x14ac:dyDescent="0.2">
      <c r="A75" s="65" t="s">
        <v>69</v>
      </c>
      <c r="C75" s="65" t="s">
        <v>54</v>
      </c>
      <c r="D75" s="65" t="s">
        <v>70</v>
      </c>
      <c r="E75" s="67">
        <v>338</v>
      </c>
    </row>
    <row r="76" spans="1:5" x14ac:dyDescent="0.2">
      <c r="A76" s="65" t="s">
        <v>73</v>
      </c>
      <c r="C76" s="65"/>
      <c r="D76" s="65" t="s">
        <v>70</v>
      </c>
      <c r="E76" s="67">
        <v>281</v>
      </c>
    </row>
    <row r="77" spans="1:5" x14ac:dyDescent="0.2">
      <c r="A77" s="70" t="s">
        <v>167</v>
      </c>
      <c r="C77" s="70"/>
      <c r="D77" s="70" t="s">
        <v>308</v>
      </c>
      <c r="E77" s="67">
        <v>158</v>
      </c>
    </row>
    <row r="78" spans="1:5" x14ac:dyDescent="0.2">
      <c r="A78" s="70" t="s">
        <v>168</v>
      </c>
      <c r="C78" s="70" t="s">
        <v>54</v>
      </c>
      <c r="D78" s="70" t="s">
        <v>308</v>
      </c>
      <c r="E78" s="67">
        <v>150</v>
      </c>
    </row>
    <row r="79" spans="1:5" x14ac:dyDescent="0.2">
      <c r="A79" s="70" t="s">
        <v>169</v>
      </c>
      <c r="C79" s="70"/>
      <c r="D79" s="70" t="s">
        <v>308</v>
      </c>
      <c r="E79" s="67">
        <v>157</v>
      </c>
    </row>
    <row r="80" spans="1:5" x14ac:dyDescent="0.2">
      <c r="A80" s="70" t="s">
        <v>170</v>
      </c>
      <c r="C80" s="70"/>
      <c r="D80" s="70" t="s">
        <v>308</v>
      </c>
      <c r="E80" s="67">
        <v>147</v>
      </c>
    </row>
    <row r="81" spans="1:5" x14ac:dyDescent="0.2">
      <c r="A81" s="70" t="s">
        <v>171</v>
      </c>
      <c r="C81" s="70" t="s">
        <v>54</v>
      </c>
      <c r="D81" s="70" t="s">
        <v>309</v>
      </c>
      <c r="E81" s="67" t="s">
        <v>11</v>
      </c>
    </row>
    <row r="82" spans="1:5" x14ac:dyDescent="0.2">
      <c r="A82" s="70" t="s">
        <v>172</v>
      </c>
      <c r="C82" s="70"/>
      <c r="D82" s="70" t="s">
        <v>309</v>
      </c>
      <c r="E82" s="67" t="s">
        <v>11</v>
      </c>
    </row>
    <row r="83" spans="1:5" x14ac:dyDescent="0.2">
      <c r="A83" s="70" t="s">
        <v>173</v>
      </c>
      <c r="C83" s="70"/>
      <c r="D83" s="70" t="s">
        <v>309</v>
      </c>
      <c r="E83" s="67" t="s">
        <v>11</v>
      </c>
    </row>
    <row r="84" spans="1:5" x14ac:dyDescent="0.2">
      <c r="A84" s="70" t="s">
        <v>174</v>
      </c>
      <c r="C84" s="70"/>
      <c r="D84" s="70" t="s">
        <v>310</v>
      </c>
      <c r="E84" s="68">
        <v>95</v>
      </c>
    </row>
    <row r="85" spans="1:5" x14ac:dyDescent="0.2">
      <c r="A85" s="70" t="s">
        <v>175</v>
      </c>
      <c r="C85" s="70"/>
      <c r="D85" s="70" t="s">
        <v>310</v>
      </c>
      <c r="E85" s="68">
        <v>86</v>
      </c>
    </row>
    <row r="86" spans="1:5" x14ac:dyDescent="0.2">
      <c r="A86" s="70" t="s">
        <v>176</v>
      </c>
      <c r="C86" s="70" t="s">
        <v>54</v>
      </c>
      <c r="D86" s="70" t="s">
        <v>310</v>
      </c>
      <c r="E86" s="68">
        <v>104</v>
      </c>
    </row>
    <row r="87" spans="1:5" x14ac:dyDescent="0.2">
      <c r="A87" s="70" t="s">
        <v>177</v>
      </c>
      <c r="C87" s="70"/>
      <c r="D87" s="70" t="s">
        <v>310</v>
      </c>
      <c r="E87" s="68">
        <v>129</v>
      </c>
    </row>
    <row r="88" spans="1:5" x14ac:dyDescent="0.2">
      <c r="A88" s="70" t="s">
        <v>178</v>
      </c>
      <c r="C88" s="70"/>
      <c r="D88" s="70" t="s">
        <v>310</v>
      </c>
      <c r="E88" s="68">
        <v>103</v>
      </c>
    </row>
    <row r="89" spans="1:5" x14ac:dyDescent="0.2">
      <c r="A89" s="70" t="s">
        <v>179</v>
      </c>
      <c r="B89" s="17" t="s">
        <v>439</v>
      </c>
      <c r="C89" s="70"/>
      <c r="D89" s="70" t="s">
        <v>311</v>
      </c>
      <c r="E89" s="68">
        <v>134</v>
      </c>
    </row>
    <row r="90" spans="1:5" x14ac:dyDescent="0.2">
      <c r="A90" s="70" t="s">
        <v>180</v>
      </c>
      <c r="B90" s="33" t="s">
        <v>439</v>
      </c>
      <c r="C90" s="70" t="s">
        <v>54</v>
      </c>
      <c r="D90" s="70" t="s">
        <v>311</v>
      </c>
      <c r="E90" s="68">
        <v>134</v>
      </c>
    </row>
    <row r="91" spans="1:5" x14ac:dyDescent="0.2">
      <c r="A91" s="70" t="s">
        <v>181</v>
      </c>
      <c r="C91" s="70"/>
      <c r="D91" s="70" t="s">
        <v>311</v>
      </c>
      <c r="E91" s="71">
        <v>112</v>
      </c>
    </row>
    <row r="92" spans="1:5" x14ac:dyDescent="0.2">
      <c r="A92" s="70" t="s">
        <v>182</v>
      </c>
      <c r="B92" s="17" t="s">
        <v>440</v>
      </c>
      <c r="C92" s="70"/>
      <c r="D92" s="70" t="s">
        <v>311</v>
      </c>
      <c r="E92" s="71">
        <v>128</v>
      </c>
    </row>
    <row r="93" spans="1:5" x14ac:dyDescent="0.2">
      <c r="A93" s="70" t="s">
        <v>183</v>
      </c>
      <c r="C93" s="70"/>
      <c r="D93" s="70" t="s">
        <v>311</v>
      </c>
      <c r="E93" s="71">
        <v>124</v>
      </c>
    </row>
    <row r="94" spans="1:5" x14ac:dyDescent="0.2">
      <c r="A94" s="70" t="s">
        <v>184</v>
      </c>
      <c r="B94" s="17" t="s">
        <v>439</v>
      </c>
      <c r="C94" s="70"/>
      <c r="D94" s="70" t="s">
        <v>311</v>
      </c>
      <c r="E94" s="68">
        <v>134</v>
      </c>
    </row>
    <row r="95" spans="1:5" x14ac:dyDescent="0.2">
      <c r="A95" s="70" t="s">
        <v>185</v>
      </c>
      <c r="C95" s="70"/>
      <c r="D95" s="70" t="s">
        <v>312</v>
      </c>
      <c r="E95" s="68">
        <v>150</v>
      </c>
    </row>
    <row r="96" spans="1:5" x14ac:dyDescent="0.2">
      <c r="A96" s="70" t="s">
        <v>186</v>
      </c>
      <c r="C96" s="70"/>
      <c r="D96" s="70" t="s">
        <v>312</v>
      </c>
      <c r="E96" s="68">
        <v>146.69999999999999</v>
      </c>
    </row>
    <row r="97" spans="1:5" x14ac:dyDescent="0.2">
      <c r="A97" s="70" t="s">
        <v>187</v>
      </c>
      <c r="C97" s="70"/>
      <c r="D97" s="70" t="s">
        <v>312</v>
      </c>
      <c r="E97" s="67">
        <v>127</v>
      </c>
    </row>
    <row r="98" spans="1:5" x14ac:dyDescent="0.2">
      <c r="A98" s="70" t="s">
        <v>188</v>
      </c>
      <c r="C98" s="70"/>
      <c r="D98" s="70" t="s">
        <v>312</v>
      </c>
      <c r="E98" s="67">
        <v>156</v>
      </c>
    </row>
    <row r="99" spans="1:5" x14ac:dyDescent="0.2">
      <c r="A99" s="70" t="s">
        <v>189</v>
      </c>
      <c r="C99" s="70" t="s">
        <v>54</v>
      </c>
      <c r="D99" s="70" t="s">
        <v>312</v>
      </c>
      <c r="E99" s="68">
        <v>191</v>
      </c>
    </row>
    <row r="100" spans="1:5" x14ac:dyDescent="0.2">
      <c r="A100" s="70" t="s">
        <v>190</v>
      </c>
      <c r="C100" s="70"/>
      <c r="D100" s="70" t="s">
        <v>312</v>
      </c>
      <c r="E100" s="67">
        <v>195</v>
      </c>
    </row>
    <row r="101" spans="1:5" x14ac:dyDescent="0.2">
      <c r="A101" s="70" t="s">
        <v>191</v>
      </c>
      <c r="C101" s="70"/>
      <c r="D101" s="70" t="s">
        <v>312</v>
      </c>
      <c r="E101" s="67">
        <v>143</v>
      </c>
    </row>
    <row r="102" spans="1:5" x14ac:dyDescent="0.2">
      <c r="A102" s="70" t="s">
        <v>192</v>
      </c>
      <c r="C102" s="70"/>
      <c r="D102" s="70" t="s">
        <v>312</v>
      </c>
      <c r="E102" s="67">
        <v>147</v>
      </c>
    </row>
    <row r="103" spans="1:5" x14ac:dyDescent="0.2">
      <c r="A103" s="70" t="s">
        <v>193</v>
      </c>
      <c r="C103" s="70"/>
      <c r="D103" s="70" t="s">
        <v>312</v>
      </c>
      <c r="E103" s="67">
        <v>132</v>
      </c>
    </row>
    <row r="104" spans="1:5" x14ac:dyDescent="0.2">
      <c r="A104" s="70" t="s">
        <v>194</v>
      </c>
      <c r="C104" s="70"/>
      <c r="D104" s="70" t="s">
        <v>312</v>
      </c>
      <c r="E104" s="67">
        <v>172</v>
      </c>
    </row>
    <row r="105" spans="1:5" x14ac:dyDescent="0.2">
      <c r="A105" s="70" t="s">
        <v>195</v>
      </c>
      <c r="C105" s="70"/>
      <c r="D105" s="70" t="s">
        <v>312</v>
      </c>
      <c r="E105" s="67">
        <v>114</v>
      </c>
    </row>
    <row r="106" spans="1:5" x14ac:dyDescent="0.2">
      <c r="A106" s="70" t="s">
        <v>196</v>
      </c>
      <c r="C106" s="70" t="s">
        <v>54</v>
      </c>
      <c r="D106" s="70" t="s">
        <v>313</v>
      </c>
      <c r="E106" s="67">
        <v>116</v>
      </c>
    </row>
    <row r="107" spans="1:5" x14ac:dyDescent="0.2">
      <c r="A107" s="65" t="s">
        <v>197</v>
      </c>
      <c r="C107" s="65"/>
      <c r="D107" s="65" t="s">
        <v>314</v>
      </c>
      <c r="E107" s="67">
        <v>187</v>
      </c>
    </row>
    <row r="108" spans="1:5" x14ac:dyDescent="0.2">
      <c r="A108" s="65" t="s">
        <v>198</v>
      </c>
      <c r="C108" s="65"/>
      <c r="D108" s="65" t="s">
        <v>314</v>
      </c>
      <c r="E108" s="67" t="s">
        <v>11</v>
      </c>
    </row>
    <row r="109" spans="1:5" x14ac:dyDescent="0.2">
      <c r="A109" s="65" t="s">
        <v>199</v>
      </c>
      <c r="C109" s="65"/>
      <c r="D109" s="65" t="s">
        <v>314</v>
      </c>
      <c r="E109" s="67" t="s">
        <v>11</v>
      </c>
    </row>
    <row r="110" spans="1:5" x14ac:dyDescent="0.2">
      <c r="A110" s="65" t="s">
        <v>200</v>
      </c>
      <c r="C110" s="65" t="s">
        <v>54</v>
      </c>
      <c r="D110" s="65" t="s">
        <v>314</v>
      </c>
      <c r="E110" s="67">
        <v>200</v>
      </c>
    </row>
    <row r="111" spans="1:5" x14ac:dyDescent="0.2">
      <c r="A111" s="65" t="s">
        <v>201</v>
      </c>
      <c r="C111" s="65"/>
      <c r="D111" s="65" t="s">
        <v>314</v>
      </c>
      <c r="E111" s="67">
        <v>200</v>
      </c>
    </row>
    <row r="112" spans="1:5" x14ac:dyDescent="0.2">
      <c r="A112" s="65" t="s">
        <v>202</v>
      </c>
      <c r="C112" s="65"/>
      <c r="D112" s="65" t="s">
        <v>314</v>
      </c>
      <c r="E112" s="67">
        <v>235</v>
      </c>
    </row>
    <row r="113" spans="1:5" x14ac:dyDescent="0.2">
      <c r="A113" s="65" t="s">
        <v>203</v>
      </c>
      <c r="C113" s="65"/>
      <c r="D113" s="65" t="s">
        <v>314</v>
      </c>
      <c r="E113" s="67">
        <v>155</v>
      </c>
    </row>
    <row r="114" spans="1:5" x14ac:dyDescent="0.2">
      <c r="A114" s="70" t="s">
        <v>204</v>
      </c>
      <c r="C114" s="70" t="s">
        <v>54</v>
      </c>
      <c r="D114" s="70" t="s">
        <v>315</v>
      </c>
      <c r="E114" s="67">
        <v>131.80000000000001</v>
      </c>
    </row>
    <row r="115" spans="1:5" x14ac:dyDescent="0.2">
      <c r="A115" s="70" t="s">
        <v>205</v>
      </c>
      <c r="C115" s="70"/>
      <c r="D115" s="70" t="s">
        <v>315</v>
      </c>
      <c r="E115" s="67">
        <v>99.7</v>
      </c>
    </row>
    <row r="116" spans="1:5" x14ac:dyDescent="0.2">
      <c r="A116" s="70" t="s">
        <v>206</v>
      </c>
      <c r="C116" s="70"/>
      <c r="D116" s="70" t="s">
        <v>315</v>
      </c>
      <c r="E116" s="67">
        <v>90.2</v>
      </c>
    </row>
    <row r="117" spans="1:5" x14ac:dyDescent="0.2">
      <c r="A117" s="70" t="s">
        <v>207</v>
      </c>
      <c r="C117" s="70"/>
      <c r="D117" s="70" t="s">
        <v>315</v>
      </c>
      <c r="E117" s="67">
        <v>102.2</v>
      </c>
    </row>
    <row r="118" spans="1:5" x14ac:dyDescent="0.2">
      <c r="A118" s="70" t="s">
        <v>208</v>
      </c>
      <c r="C118" s="70"/>
      <c r="D118" s="70" t="s">
        <v>315</v>
      </c>
      <c r="E118" s="67">
        <v>104.9</v>
      </c>
    </row>
    <row r="119" spans="1:5" x14ac:dyDescent="0.2">
      <c r="A119" s="70" t="s">
        <v>209</v>
      </c>
      <c r="C119" s="70"/>
      <c r="D119" s="70" t="s">
        <v>315</v>
      </c>
      <c r="E119" s="67" t="s">
        <v>11</v>
      </c>
    </row>
    <row r="120" spans="1:5" x14ac:dyDescent="0.2">
      <c r="A120" s="70" t="s">
        <v>210</v>
      </c>
      <c r="C120" s="70"/>
      <c r="D120" s="70" t="s">
        <v>315</v>
      </c>
      <c r="E120" s="67" t="s">
        <v>11</v>
      </c>
    </row>
    <row r="121" spans="1:5" x14ac:dyDescent="0.2">
      <c r="A121" s="67" t="s">
        <v>66</v>
      </c>
      <c r="C121" s="67" t="s">
        <v>54</v>
      </c>
      <c r="D121" s="67" t="s">
        <v>67</v>
      </c>
      <c r="E121" s="67">
        <v>150</v>
      </c>
    </row>
    <row r="122" spans="1:5" x14ac:dyDescent="0.2">
      <c r="A122" s="67" t="s">
        <v>390</v>
      </c>
      <c r="C122" s="67"/>
      <c r="D122" s="67" t="s">
        <v>67</v>
      </c>
      <c r="E122" s="67">
        <v>150</v>
      </c>
    </row>
    <row r="123" spans="1:5" x14ac:dyDescent="0.2">
      <c r="A123" s="67" t="s">
        <v>391</v>
      </c>
      <c r="C123" s="67"/>
      <c r="D123" s="67" t="s">
        <v>67</v>
      </c>
      <c r="E123" s="67">
        <v>150</v>
      </c>
    </row>
    <row r="124" spans="1:5" x14ac:dyDescent="0.2">
      <c r="A124" s="70" t="s">
        <v>63</v>
      </c>
      <c r="C124" s="70" t="s">
        <v>54</v>
      </c>
      <c r="D124" s="70" t="s">
        <v>57</v>
      </c>
      <c r="E124" s="67" t="s">
        <v>11</v>
      </c>
    </row>
    <row r="125" spans="1:5" x14ac:dyDescent="0.2">
      <c r="A125" s="70" t="s">
        <v>61</v>
      </c>
      <c r="C125" s="70"/>
      <c r="D125" s="70" t="s">
        <v>57</v>
      </c>
      <c r="E125" s="67" t="s">
        <v>11</v>
      </c>
    </row>
    <row r="126" spans="1:5" x14ac:dyDescent="0.2">
      <c r="A126" s="70" t="s">
        <v>60</v>
      </c>
      <c r="C126" s="70"/>
      <c r="D126" s="70" t="s">
        <v>57</v>
      </c>
      <c r="E126" s="67" t="s">
        <v>11</v>
      </c>
    </row>
    <row r="127" spans="1:5" x14ac:dyDescent="0.2">
      <c r="A127" s="70" t="s">
        <v>62</v>
      </c>
      <c r="C127" s="70"/>
      <c r="D127" s="70" t="s">
        <v>57</v>
      </c>
      <c r="E127" s="67" t="s">
        <v>11</v>
      </c>
    </row>
    <row r="128" spans="1:5" x14ac:dyDescent="0.2">
      <c r="A128" s="70" t="s">
        <v>56</v>
      </c>
      <c r="C128" s="70"/>
      <c r="D128" s="70" t="s">
        <v>57</v>
      </c>
      <c r="E128" s="67" t="s">
        <v>11</v>
      </c>
    </row>
    <row r="129" spans="1:5" x14ac:dyDescent="0.2">
      <c r="A129" s="70" t="s">
        <v>211</v>
      </c>
      <c r="C129" s="70"/>
      <c r="D129" s="70" t="s">
        <v>78</v>
      </c>
      <c r="E129" s="67" t="s">
        <v>11</v>
      </c>
    </row>
    <row r="130" spans="1:5" x14ac:dyDescent="0.2">
      <c r="A130" s="70" t="s">
        <v>77</v>
      </c>
      <c r="C130" s="70"/>
      <c r="D130" s="70" t="s">
        <v>78</v>
      </c>
      <c r="E130" s="67" t="s">
        <v>11</v>
      </c>
    </row>
    <row r="131" spans="1:5" x14ac:dyDescent="0.2">
      <c r="A131" s="70" t="s">
        <v>212</v>
      </c>
      <c r="C131" s="70"/>
      <c r="D131" s="70" t="s">
        <v>78</v>
      </c>
      <c r="E131" s="67" t="s">
        <v>11</v>
      </c>
    </row>
    <row r="132" spans="1:5" x14ac:dyDescent="0.2">
      <c r="A132" s="70" t="s">
        <v>213</v>
      </c>
      <c r="C132" s="70" t="s">
        <v>54</v>
      </c>
      <c r="D132" s="70" t="s">
        <v>78</v>
      </c>
      <c r="E132" s="67" t="s">
        <v>11</v>
      </c>
    </row>
    <row r="133" spans="1:5" x14ac:dyDescent="0.2">
      <c r="A133" s="70" t="s">
        <v>214</v>
      </c>
      <c r="C133" s="70"/>
      <c r="D133" s="70" t="s">
        <v>78</v>
      </c>
      <c r="E133" s="67" t="s">
        <v>11</v>
      </c>
    </row>
    <row r="134" spans="1:5" x14ac:dyDescent="0.2">
      <c r="A134" s="70" t="s">
        <v>215</v>
      </c>
      <c r="C134" s="70"/>
      <c r="D134" s="70" t="s">
        <v>316</v>
      </c>
      <c r="E134" s="68">
        <v>230</v>
      </c>
    </row>
    <row r="135" spans="1:5" x14ac:dyDescent="0.2">
      <c r="A135" s="70" t="s">
        <v>216</v>
      </c>
      <c r="C135" s="70"/>
      <c r="D135" s="70" t="s">
        <v>316</v>
      </c>
      <c r="E135" s="68">
        <v>252</v>
      </c>
    </row>
    <row r="136" spans="1:5" x14ac:dyDescent="0.2">
      <c r="A136" s="70" t="s">
        <v>217</v>
      </c>
      <c r="C136" s="70"/>
      <c r="D136" s="70" t="s">
        <v>316</v>
      </c>
      <c r="E136" s="68">
        <v>225</v>
      </c>
    </row>
    <row r="137" spans="1:5" x14ac:dyDescent="0.2">
      <c r="A137" s="70" t="s">
        <v>218</v>
      </c>
      <c r="C137" s="70"/>
      <c r="D137" s="70" t="s">
        <v>316</v>
      </c>
      <c r="E137" s="68">
        <v>207</v>
      </c>
    </row>
    <row r="138" spans="1:5" x14ac:dyDescent="0.2">
      <c r="A138" s="70" t="s">
        <v>219</v>
      </c>
      <c r="C138" s="70"/>
      <c r="D138" s="70" t="s">
        <v>316</v>
      </c>
      <c r="E138" s="68">
        <v>212</v>
      </c>
    </row>
    <row r="139" spans="1:5" x14ac:dyDescent="0.2">
      <c r="A139" s="70" t="s">
        <v>220</v>
      </c>
      <c r="C139" s="70"/>
      <c r="D139" s="70" t="s">
        <v>316</v>
      </c>
      <c r="E139" s="68">
        <v>223</v>
      </c>
    </row>
    <row r="140" spans="1:5" x14ac:dyDescent="0.2">
      <c r="A140" s="70" t="s">
        <v>221</v>
      </c>
      <c r="C140" s="70" t="s">
        <v>54</v>
      </c>
      <c r="D140" s="70" t="s">
        <v>316</v>
      </c>
      <c r="E140" s="68">
        <v>225</v>
      </c>
    </row>
    <row r="141" spans="1:5" x14ac:dyDescent="0.2">
      <c r="A141" s="70" t="s">
        <v>222</v>
      </c>
      <c r="C141" s="70"/>
      <c r="D141" s="70" t="s">
        <v>316</v>
      </c>
      <c r="E141" s="68">
        <v>231</v>
      </c>
    </row>
    <row r="142" spans="1:5" x14ac:dyDescent="0.2">
      <c r="A142" s="70" t="s">
        <v>75</v>
      </c>
      <c r="C142" s="70" t="s">
        <v>54</v>
      </c>
      <c r="D142" s="67" t="s">
        <v>59</v>
      </c>
      <c r="E142" s="68" t="s">
        <v>11</v>
      </c>
    </row>
    <row r="143" spans="1:5" x14ac:dyDescent="0.2">
      <c r="A143" s="70" t="s">
        <v>64</v>
      </c>
      <c r="C143" s="70"/>
      <c r="D143" s="67" t="s">
        <v>59</v>
      </c>
      <c r="E143" s="68" t="s">
        <v>11</v>
      </c>
    </row>
    <row r="144" spans="1:5" x14ac:dyDescent="0.2">
      <c r="A144" s="70" t="s">
        <v>58</v>
      </c>
      <c r="C144" s="70"/>
      <c r="D144" s="67" t="s">
        <v>59</v>
      </c>
      <c r="E144" s="68" t="s">
        <v>11</v>
      </c>
    </row>
    <row r="145" spans="1:5" x14ac:dyDescent="0.2">
      <c r="A145" s="70" t="s">
        <v>65</v>
      </c>
      <c r="C145" s="70"/>
      <c r="D145" s="67" t="s">
        <v>59</v>
      </c>
      <c r="E145" s="68" t="s">
        <v>11</v>
      </c>
    </row>
    <row r="146" spans="1:5" x14ac:dyDescent="0.2">
      <c r="A146" s="70" t="s">
        <v>68</v>
      </c>
      <c r="C146" s="70"/>
      <c r="D146" s="67" t="s">
        <v>59</v>
      </c>
      <c r="E146" s="68" t="s">
        <v>11</v>
      </c>
    </row>
    <row r="147" spans="1:5" x14ac:dyDescent="0.2">
      <c r="A147" s="67" t="s">
        <v>392</v>
      </c>
      <c r="C147" s="67"/>
      <c r="D147" s="67" t="s">
        <v>59</v>
      </c>
      <c r="E147" s="68" t="s">
        <v>11</v>
      </c>
    </row>
    <row r="148" spans="1:5" x14ac:dyDescent="0.2">
      <c r="A148" s="70" t="s">
        <v>393</v>
      </c>
      <c r="C148" s="70"/>
      <c r="D148" s="70" t="s">
        <v>317</v>
      </c>
      <c r="E148" s="68" t="s">
        <v>11</v>
      </c>
    </row>
    <row r="149" spans="1:5" x14ac:dyDescent="0.2">
      <c r="A149" s="65" t="s">
        <v>53</v>
      </c>
      <c r="C149" s="65" t="s">
        <v>54</v>
      </c>
      <c r="D149" s="65" t="s">
        <v>55</v>
      </c>
      <c r="E149" s="67" t="s">
        <v>11</v>
      </c>
    </row>
    <row r="150" spans="1:5" x14ac:dyDescent="0.2">
      <c r="A150" s="67" t="s">
        <v>394</v>
      </c>
      <c r="C150" s="67"/>
      <c r="D150" s="67" t="s">
        <v>318</v>
      </c>
      <c r="E150" s="68">
        <v>67.83</v>
      </c>
    </row>
    <row r="151" spans="1:5" x14ac:dyDescent="0.2">
      <c r="A151" s="65" t="s">
        <v>41</v>
      </c>
      <c r="C151" s="65"/>
      <c r="D151" s="65" t="s">
        <v>319</v>
      </c>
      <c r="E151" s="67" t="s">
        <v>11</v>
      </c>
    </row>
    <row r="152" spans="1:5" x14ac:dyDescent="0.2">
      <c r="A152" s="65" t="s">
        <v>223</v>
      </c>
      <c r="C152" s="65" t="s">
        <v>54</v>
      </c>
      <c r="D152" s="65" t="s">
        <v>320</v>
      </c>
      <c r="E152" s="67" t="s">
        <v>11</v>
      </c>
    </row>
    <row r="153" spans="1:5" x14ac:dyDescent="0.2">
      <c r="A153" s="67" t="s">
        <v>224</v>
      </c>
      <c r="C153" s="67"/>
      <c r="D153" s="65" t="s">
        <v>320</v>
      </c>
      <c r="E153" s="67" t="s">
        <v>11</v>
      </c>
    </row>
    <row r="154" spans="1:5" x14ac:dyDescent="0.2">
      <c r="A154" s="67" t="s">
        <v>225</v>
      </c>
      <c r="C154" s="67"/>
      <c r="D154" s="65" t="s">
        <v>320</v>
      </c>
      <c r="E154" s="67" t="s">
        <v>11</v>
      </c>
    </row>
    <row r="155" spans="1:5" x14ac:dyDescent="0.2">
      <c r="A155" s="67" t="s">
        <v>226</v>
      </c>
      <c r="C155" s="67"/>
      <c r="D155" s="65" t="s">
        <v>320</v>
      </c>
      <c r="E155" s="67" t="s">
        <v>11</v>
      </c>
    </row>
    <row r="156" spans="1:5" x14ac:dyDescent="0.2">
      <c r="A156" s="67" t="s">
        <v>227</v>
      </c>
      <c r="C156" s="67"/>
      <c r="D156" s="65" t="s">
        <v>320</v>
      </c>
      <c r="E156" s="67" t="s">
        <v>11</v>
      </c>
    </row>
    <row r="157" spans="1:5" x14ac:dyDescent="0.2">
      <c r="A157" s="67" t="s">
        <v>228</v>
      </c>
      <c r="C157" s="67"/>
      <c r="D157" s="65" t="s">
        <v>320</v>
      </c>
      <c r="E157" s="67" t="s">
        <v>11</v>
      </c>
    </row>
    <row r="158" spans="1:5" x14ac:dyDescent="0.2">
      <c r="A158" s="65" t="s">
        <v>229</v>
      </c>
      <c r="C158" s="65" t="s">
        <v>54</v>
      </c>
      <c r="D158" s="65" t="s">
        <v>321</v>
      </c>
      <c r="E158" s="68">
        <v>124.7</v>
      </c>
    </row>
    <row r="159" spans="1:5" x14ac:dyDescent="0.2">
      <c r="A159" s="65" t="s">
        <v>395</v>
      </c>
      <c r="C159" s="65"/>
      <c r="D159" s="65" t="s">
        <v>321</v>
      </c>
      <c r="E159" s="68">
        <v>133.9</v>
      </c>
    </row>
    <row r="160" spans="1:5" x14ac:dyDescent="0.2">
      <c r="A160" s="70" t="s">
        <v>230</v>
      </c>
      <c r="C160" s="70"/>
      <c r="D160" s="70" t="s">
        <v>322</v>
      </c>
      <c r="E160" s="67">
        <v>161</v>
      </c>
    </row>
    <row r="161" spans="1:5" x14ac:dyDescent="0.2">
      <c r="A161" s="70" t="s">
        <v>231</v>
      </c>
      <c r="C161" s="70" t="s">
        <v>54</v>
      </c>
      <c r="D161" s="70" t="s">
        <v>322</v>
      </c>
      <c r="E161" s="67">
        <v>161</v>
      </c>
    </row>
    <row r="162" spans="1:5" x14ac:dyDescent="0.2">
      <c r="A162" s="70" t="s">
        <v>232</v>
      </c>
      <c r="C162" s="70"/>
      <c r="D162" s="70" t="s">
        <v>322</v>
      </c>
      <c r="E162" s="65">
        <v>211</v>
      </c>
    </row>
    <row r="163" spans="1:5" x14ac:dyDescent="0.2">
      <c r="A163" s="70" t="s">
        <v>233</v>
      </c>
      <c r="C163" s="70"/>
      <c r="D163" s="70" t="s">
        <v>323</v>
      </c>
      <c r="E163" s="71">
        <v>96</v>
      </c>
    </row>
    <row r="164" spans="1:5" x14ac:dyDescent="0.2">
      <c r="A164" s="70" t="s">
        <v>234</v>
      </c>
      <c r="C164" s="70" t="s">
        <v>54</v>
      </c>
      <c r="D164" s="70" t="s">
        <v>323</v>
      </c>
      <c r="E164" s="71">
        <v>129</v>
      </c>
    </row>
    <row r="165" spans="1:5" x14ac:dyDescent="0.2">
      <c r="A165" s="70" t="s">
        <v>235</v>
      </c>
      <c r="C165" s="70"/>
      <c r="D165" s="70" t="s">
        <v>323</v>
      </c>
      <c r="E165" s="71">
        <v>127</v>
      </c>
    </row>
    <row r="166" spans="1:5" x14ac:dyDescent="0.2">
      <c r="A166" s="70" t="s">
        <v>236</v>
      </c>
      <c r="C166" s="70"/>
      <c r="D166" s="70" t="s">
        <v>323</v>
      </c>
      <c r="E166" s="71">
        <v>86</v>
      </c>
    </row>
    <row r="167" spans="1:5" x14ac:dyDescent="0.2">
      <c r="A167" s="70" t="s">
        <v>237</v>
      </c>
      <c r="C167" s="70"/>
      <c r="D167" s="70" t="s">
        <v>323</v>
      </c>
      <c r="E167" s="71">
        <v>93</v>
      </c>
    </row>
    <row r="168" spans="1:5" x14ac:dyDescent="0.2">
      <c r="A168" s="70" t="s">
        <v>238</v>
      </c>
      <c r="C168" s="70"/>
      <c r="D168" s="70" t="s">
        <v>323</v>
      </c>
      <c r="E168" s="71">
        <v>87</v>
      </c>
    </row>
    <row r="169" spans="1:5" x14ac:dyDescent="0.2">
      <c r="A169" s="70" t="s">
        <v>239</v>
      </c>
      <c r="C169" s="70" t="s">
        <v>54</v>
      </c>
      <c r="D169" s="70" t="s">
        <v>324</v>
      </c>
      <c r="E169" s="67">
        <v>148</v>
      </c>
    </row>
    <row r="170" spans="1:5" x14ac:dyDescent="0.2">
      <c r="A170" s="70" t="s">
        <v>240</v>
      </c>
      <c r="C170" s="70"/>
      <c r="D170" s="70" t="s">
        <v>324</v>
      </c>
      <c r="E170" s="67">
        <v>121</v>
      </c>
    </row>
    <row r="171" spans="1:5" x14ac:dyDescent="0.2">
      <c r="A171" s="70" t="s">
        <v>241</v>
      </c>
      <c r="C171" s="70"/>
      <c r="D171" s="70" t="s">
        <v>324</v>
      </c>
      <c r="E171" s="67">
        <v>130</v>
      </c>
    </row>
    <row r="172" spans="1:5" x14ac:dyDescent="0.2">
      <c r="A172" s="70" t="s">
        <v>242</v>
      </c>
      <c r="C172" s="70"/>
      <c r="D172" s="70" t="s">
        <v>324</v>
      </c>
      <c r="E172" s="67">
        <v>111</v>
      </c>
    </row>
    <row r="173" spans="1:5" x14ac:dyDescent="0.2">
      <c r="A173" s="70" t="s">
        <v>243</v>
      </c>
      <c r="C173" s="70"/>
      <c r="D173" s="70" t="s">
        <v>324</v>
      </c>
      <c r="E173" s="67">
        <v>123</v>
      </c>
    </row>
    <row r="174" spans="1:5" x14ac:dyDescent="0.2">
      <c r="A174" s="70" t="s">
        <v>244</v>
      </c>
      <c r="C174" s="70"/>
      <c r="D174" s="70" t="s">
        <v>324</v>
      </c>
      <c r="E174" s="67">
        <v>140</v>
      </c>
    </row>
    <row r="175" spans="1:5" x14ac:dyDescent="0.2">
      <c r="A175" s="70" t="s">
        <v>245</v>
      </c>
      <c r="C175" s="70"/>
      <c r="D175" s="70" t="s">
        <v>324</v>
      </c>
      <c r="E175" s="67">
        <v>151</v>
      </c>
    </row>
    <row r="176" spans="1:5" x14ac:dyDescent="0.2">
      <c r="A176" s="65" t="s">
        <v>246</v>
      </c>
      <c r="C176" s="65"/>
      <c r="D176" s="65" t="s">
        <v>325</v>
      </c>
      <c r="E176" s="67">
        <v>104</v>
      </c>
    </row>
    <row r="177" spans="1:5" x14ac:dyDescent="0.2">
      <c r="A177" s="65" t="s">
        <v>396</v>
      </c>
      <c r="C177" s="65"/>
      <c r="D177" s="65" t="s">
        <v>325</v>
      </c>
      <c r="E177" s="67">
        <v>106</v>
      </c>
    </row>
    <row r="178" spans="1:5" x14ac:dyDescent="0.2">
      <c r="A178" s="65" t="s">
        <v>247</v>
      </c>
      <c r="C178" s="65"/>
      <c r="D178" s="65" t="s">
        <v>325</v>
      </c>
      <c r="E178" s="67" t="s">
        <v>11</v>
      </c>
    </row>
    <row r="179" spans="1:5" x14ac:dyDescent="0.2">
      <c r="A179" s="65" t="s">
        <v>248</v>
      </c>
      <c r="C179" s="65"/>
      <c r="D179" s="65" t="s">
        <v>325</v>
      </c>
      <c r="E179" s="67">
        <v>104</v>
      </c>
    </row>
    <row r="180" spans="1:5" x14ac:dyDescent="0.2">
      <c r="A180" s="65" t="s">
        <v>397</v>
      </c>
      <c r="C180" s="65"/>
      <c r="D180" s="65" t="s">
        <v>325</v>
      </c>
      <c r="E180" s="67">
        <v>95</v>
      </c>
    </row>
    <row r="181" spans="1:5" x14ac:dyDescent="0.2">
      <c r="A181" s="65" t="s">
        <v>398</v>
      </c>
      <c r="C181" s="65"/>
      <c r="D181" s="65" t="s">
        <v>325</v>
      </c>
      <c r="E181" s="67">
        <v>103</v>
      </c>
    </row>
    <row r="182" spans="1:5" x14ac:dyDescent="0.2">
      <c r="A182" s="65" t="s">
        <v>249</v>
      </c>
      <c r="C182" s="65"/>
      <c r="D182" s="65" t="s">
        <v>325</v>
      </c>
      <c r="E182" s="67">
        <v>116</v>
      </c>
    </row>
    <row r="183" spans="1:5" x14ac:dyDescent="0.2">
      <c r="A183" s="65" t="s">
        <v>250</v>
      </c>
      <c r="C183" s="65"/>
      <c r="D183" s="65" t="s">
        <v>325</v>
      </c>
      <c r="E183" s="67">
        <v>100</v>
      </c>
    </row>
    <row r="184" spans="1:5" x14ac:dyDescent="0.2">
      <c r="A184" s="65" t="s">
        <v>399</v>
      </c>
      <c r="C184" s="65"/>
      <c r="D184" s="65" t="s">
        <v>325</v>
      </c>
      <c r="E184" s="67">
        <v>74</v>
      </c>
    </row>
    <row r="185" spans="1:5" x14ac:dyDescent="0.2">
      <c r="A185" s="65" t="s">
        <v>400</v>
      </c>
      <c r="C185" s="65"/>
      <c r="D185" s="65" t="s">
        <v>325</v>
      </c>
      <c r="E185" s="67">
        <v>91</v>
      </c>
    </row>
    <row r="186" spans="1:5" x14ac:dyDescent="0.2">
      <c r="A186" s="65" t="s">
        <v>401</v>
      </c>
      <c r="C186" s="65"/>
      <c r="D186" s="65" t="s">
        <v>325</v>
      </c>
      <c r="E186" s="67">
        <v>80</v>
      </c>
    </row>
    <row r="187" spans="1:5" x14ac:dyDescent="0.2">
      <c r="A187" s="65" t="s">
        <v>402</v>
      </c>
      <c r="C187" s="65"/>
      <c r="D187" s="65" t="s">
        <v>325</v>
      </c>
      <c r="E187" s="67">
        <v>87</v>
      </c>
    </row>
    <row r="188" spans="1:5" x14ac:dyDescent="0.2">
      <c r="A188" s="65" t="s">
        <v>403</v>
      </c>
      <c r="C188" s="65"/>
      <c r="D188" s="65" t="s">
        <v>325</v>
      </c>
      <c r="E188" s="67" t="s">
        <v>11</v>
      </c>
    </row>
    <row r="189" spans="1:5" x14ac:dyDescent="0.2">
      <c r="A189" s="65" t="s">
        <v>404</v>
      </c>
      <c r="C189" s="65"/>
      <c r="D189" s="65" t="s">
        <v>325</v>
      </c>
      <c r="E189" s="67">
        <v>103</v>
      </c>
    </row>
    <row r="190" spans="1:5" x14ac:dyDescent="0.2">
      <c r="A190" s="65" t="s">
        <v>405</v>
      </c>
      <c r="C190" s="65"/>
      <c r="D190" s="65" t="s">
        <v>325</v>
      </c>
      <c r="E190" s="67" t="s">
        <v>11</v>
      </c>
    </row>
    <row r="191" spans="1:5" x14ac:dyDescent="0.2">
      <c r="A191" s="65" t="s">
        <v>251</v>
      </c>
      <c r="C191" s="65"/>
      <c r="D191" s="65" t="s">
        <v>325</v>
      </c>
      <c r="E191" s="67">
        <v>97</v>
      </c>
    </row>
    <row r="192" spans="1:5" x14ac:dyDescent="0.2">
      <c r="A192" s="65" t="s">
        <v>406</v>
      </c>
      <c r="C192" s="65"/>
      <c r="D192" s="65" t="s">
        <v>325</v>
      </c>
      <c r="E192" s="67">
        <v>107</v>
      </c>
    </row>
    <row r="193" spans="1:5" x14ac:dyDescent="0.2">
      <c r="A193" s="65" t="s">
        <v>407</v>
      </c>
      <c r="C193" s="65"/>
      <c r="D193" s="65" t="s">
        <v>325</v>
      </c>
      <c r="E193" s="67" t="s">
        <v>11</v>
      </c>
    </row>
    <row r="194" spans="1:5" x14ac:dyDescent="0.2">
      <c r="A194" s="65" t="s">
        <v>408</v>
      </c>
      <c r="C194" s="65"/>
      <c r="D194" s="65" t="s">
        <v>325</v>
      </c>
      <c r="E194" s="67">
        <v>70</v>
      </c>
    </row>
    <row r="195" spans="1:5" x14ac:dyDescent="0.2">
      <c r="A195" s="65" t="s">
        <v>409</v>
      </c>
      <c r="C195" s="65"/>
      <c r="D195" s="65" t="s">
        <v>325</v>
      </c>
      <c r="E195" s="67" t="s">
        <v>11</v>
      </c>
    </row>
    <row r="196" spans="1:5" x14ac:dyDescent="0.2">
      <c r="A196" s="65" t="s">
        <v>410</v>
      </c>
      <c r="C196" s="65"/>
      <c r="D196" s="65" t="s">
        <v>325</v>
      </c>
      <c r="E196" s="67" t="s">
        <v>11</v>
      </c>
    </row>
    <row r="197" spans="1:5" x14ac:dyDescent="0.2">
      <c r="A197" s="65" t="s">
        <v>411</v>
      </c>
      <c r="C197" s="65"/>
      <c r="D197" s="65" t="s">
        <v>325</v>
      </c>
      <c r="E197" s="67">
        <v>81</v>
      </c>
    </row>
    <row r="198" spans="1:5" x14ac:dyDescent="0.2">
      <c r="A198" s="65" t="s">
        <v>412</v>
      </c>
      <c r="C198" s="65"/>
      <c r="D198" s="65" t="s">
        <v>325</v>
      </c>
      <c r="E198" s="67">
        <v>86</v>
      </c>
    </row>
    <row r="199" spans="1:5" x14ac:dyDescent="0.2">
      <c r="A199" s="65" t="s">
        <v>413</v>
      </c>
      <c r="C199" s="65"/>
      <c r="D199" s="65" t="s">
        <v>325</v>
      </c>
      <c r="E199" s="67">
        <v>79</v>
      </c>
    </row>
    <row r="200" spans="1:5" x14ac:dyDescent="0.2">
      <c r="A200" s="65" t="s">
        <v>414</v>
      </c>
      <c r="C200" s="65"/>
      <c r="D200" s="65" t="s">
        <v>325</v>
      </c>
      <c r="E200" s="67">
        <v>84</v>
      </c>
    </row>
    <row r="201" spans="1:5" x14ac:dyDescent="0.2">
      <c r="A201" s="65" t="s">
        <v>415</v>
      </c>
      <c r="C201" s="65"/>
      <c r="D201" s="65" t="s">
        <v>325</v>
      </c>
      <c r="E201" s="67">
        <v>91</v>
      </c>
    </row>
    <row r="202" spans="1:5" x14ac:dyDescent="0.2">
      <c r="A202" s="65" t="s">
        <v>416</v>
      </c>
      <c r="C202" s="65"/>
      <c r="D202" s="65" t="s">
        <v>325</v>
      </c>
      <c r="E202" s="67" t="s">
        <v>11</v>
      </c>
    </row>
    <row r="203" spans="1:5" x14ac:dyDescent="0.2">
      <c r="A203" s="65" t="s">
        <v>417</v>
      </c>
      <c r="C203" s="65"/>
      <c r="D203" s="65" t="s">
        <v>325</v>
      </c>
      <c r="E203" s="67" t="s">
        <v>11</v>
      </c>
    </row>
    <row r="204" spans="1:5" x14ac:dyDescent="0.2">
      <c r="A204" s="65" t="s">
        <v>418</v>
      </c>
      <c r="C204" s="65"/>
      <c r="D204" s="65" t="s">
        <v>325</v>
      </c>
      <c r="E204" s="67">
        <v>74</v>
      </c>
    </row>
    <row r="205" spans="1:5" x14ac:dyDescent="0.2">
      <c r="A205" s="65" t="s">
        <v>419</v>
      </c>
      <c r="C205" s="65"/>
      <c r="D205" s="65" t="s">
        <v>325</v>
      </c>
      <c r="E205" s="67" t="s">
        <v>11</v>
      </c>
    </row>
    <row r="206" spans="1:5" x14ac:dyDescent="0.2">
      <c r="A206" s="65" t="s">
        <v>420</v>
      </c>
      <c r="C206" s="65"/>
      <c r="D206" s="65" t="s">
        <v>325</v>
      </c>
      <c r="E206" s="67" t="s">
        <v>11</v>
      </c>
    </row>
    <row r="207" spans="1:5" x14ac:dyDescent="0.2">
      <c r="A207" s="65" t="s">
        <v>252</v>
      </c>
      <c r="C207" s="65"/>
      <c r="D207" s="65" t="s">
        <v>325</v>
      </c>
      <c r="E207" s="67" t="s">
        <v>11</v>
      </c>
    </row>
    <row r="208" spans="1:5" x14ac:dyDescent="0.2">
      <c r="A208" s="65" t="s">
        <v>421</v>
      </c>
      <c r="C208" s="65"/>
      <c r="D208" s="65" t="s">
        <v>325</v>
      </c>
      <c r="E208" s="67" t="s">
        <v>11</v>
      </c>
    </row>
    <row r="209" spans="1:5" x14ac:dyDescent="0.2">
      <c r="A209" s="65" t="s">
        <v>422</v>
      </c>
      <c r="C209" s="65"/>
      <c r="D209" s="65" t="s">
        <v>325</v>
      </c>
      <c r="E209" s="67" t="s">
        <v>11</v>
      </c>
    </row>
    <row r="210" spans="1:5" x14ac:dyDescent="0.2">
      <c r="A210" s="65" t="s">
        <v>423</v>
      </c>
      <c r="C210" s="65"/>
      <c r="D210" s="65" t="s">
        <v>325</v>
      </c>
      <c r="E210" s="67" t="s">
        <v>11</v>
      </c>
    </row>
    <row r="211" spans="1:5" x14ac:dyDescent="0.2">
      <c r="A211" s="65" t="s">
        <v>424</v>
      </c>
      <c r="C211" s="65"/>
      <c r="D211" s="65" t="s">
        <v>325</v>
      </c>
      <c r="E211" s="67">
        <v>103</v>
      </c>
    </row>
    <row r="212" spans="1:5" x14ac:dyDescent="0.2">
      <c r="A212" s="65" t="s">
        <v>425</v>
      </c>
      <c r="C212" s="65"/>
      <c r="D212" s="65" t="s">
        <v>325</v>
      </c>
      <c r="E212" s="67">
        <v>77</v>
      </c>
    </row>
    <row r="213" spans="1:5" x14ac:dyDescent="0.2">
      <c r="A213" s="65" t="s">
        <v>426</v>
      </c>
      <c r="C213" s="65"/>
      <c r="D213" s="65" t="s">
        <v>325</v>
      </c>
      <c r="E213" s="67">
        <v>72</v>
      </c>
    </row>
    <row r="214" spans="1:5" x14ac:dyDescent="0.2">
      <c r="A214" s="65" t="s">
        <v>427</v>
      </c>
      <c r="C214" s="65"/>
      <c r="D214" s="65" t="s">
        <v>325</v>
      </c>
      <c r="E214" s="67">
        <v>99</v>
      </c>
    </row>
    <row r="215" spans="1:5" x14ac:dyDescent="0.2">
      <c r="A215" s="65" t="s">
        <v>428</v>
      </c>
      <c r="C215" s="65"/>
      <c r="D215" s="65" t="s">
        <v>325</v>
      </c>
      <c r="E215" s="67">
        <v>93</v>
      </c>
    </row>
    <row r="216" spans="1:5" x14ac:dyDescent="0.2">
      <c r="A216" s="65" t="s">
        <v>429</v>
      </c>
      <c r="C216" s="65"/>
      <c r="D216" s="65" t="s">
        <v>325</v>
      </c>
      <c r="E216" s="67">
        <v>79</v>
      </c>
    </row>
    <row r="217" spans="1:5" x14ac:dyDescent="0.2">
      <c r="A217" s="65" t="s">
        <v>430</v>
      </c>
      <c r="C217" s="65"/>
      <c r="D217" s="65" t="s">
        <v>325</v>
      </c>
      <c r="E217" s="67">
        <v>76</v>
      </c>
    </row>
    <row r="218" spans="1:5" x14ac:dyDescent="0.2">
      <c r="A218" s="65" t="s">
        <v>431</v>
      </c>
      <c r="C218" s="65"/>
      <c r="D218" s="65" t="s">
        <v>325</v>
      </c>
      <c r="E218" s="67">
        <v>101</v>
      </c>
    </row>
    <row r="219" spans="1:5" x14ac:dyDescent="0.2">
      <c r="A219" s="65" t="s">
        <v>253</v>
      </c>
      <c r="C219" s="65" t="s">
        <v>54</v>
      </c>
      <c r="D219" s="65" t="s">
        <v>326</v>
      </c>
      <c r="E219" s="68">
        <v>204</v>
      </c>
    </row>
    <row r="220" spans="1:5" x14ac:dyDescent="0.2">
      <c r="A220" s="65" t="s">
        <v>432</v>
      </c>
      <c r="C220" s="65"/>
      <c r="D220" s="65" t="s">
        <v>326</v>
      </c>
      <c r="E220" s="68">
        <v>169</v>
      </c>
    </row>
    <row r="221" spans="1:5" x14ac:dyDescent="0.2">
      <c r="A221" s="65" t="s">
        <v>254</v>
      </c>
      <c r="C221" s="65"/>
      <c r="D221" s="65" t="s">
        <v>327</v>
      </c>
      <c r="E221" s="68" t="s">
        <v>11</v>
      </c>
    </row>
    <row r="222" spans="1:5" x14ac:dyDescent="0.2">
      <c r="A222" s="65" t="s">
        <v>255</v>
      </c>
      <c r="C222" s="65"/>
      <c r="D222" s="65" t="s">
        <v>327</v>
      </c>
      <c r="E222" s="68" t="s">
        <v>11</v>
      </c>
    </row>
    <row r="223" spans="1:5" x14ac:dyDescent="0.2">
      <c r="A223" s="65" t="s">
        <v>256</v>
      </c>
      <c r="C223" s="65"/>
      <c r="D223" s="65" t="s">
        <v>327</v>
      </c>
      <c r="E223" s="68" t="s">
        <v>11</v>
      </c>
    </row>
    <row r="224" spans="1:5" x14ac:dyDescent="0.2">
      <c r="A224" s="65" t="s">
        <v>257</v>
      </c>
      <c r="C224" s="65"/>
      <c r="D224" s="65" t="s">
        <v>327</v>
      </c>
      <c r="E224" s="68" t="s">
        <v>11</v>
      </c>
    </row>
    <row r="225" spans="1:5" x14ac:dyDescent="0.2">
      <c r="A225" s="65" t="s">
        <v>258</v>
      </c>
      <c r="C225" s="65"/>
      <c r="D225" s="65" t="s">
        <v>327</v>
      </c>
      <c r="E225" s="68" t="s">
        <v>11</v>
      </c>
    </row>
    <row r="226" spans="1:5" x14ac:dyDescent="0.2">
      <c r="A226" s="65" t="s">
        <v>259</v>
      </c>
      <c r="C226" s="65"/>
      <c r="D226" s="65" t="s">
        <v>327</v>
      </c>
      <c r="E226" s="68" t="s">
        <v>11</v>
      </c>
    </row>
    <row r="227" spans="1:5" x14ac:dyDescent="0.2">
      <c r="A227" s="65" t="s">
        <v>260</v>
      </c>
      <c r="C227" s="65"/>
      <c r="D227" s="65" t="s">
        <v>327</v>
      </c>
      <c r="E227" s="68" t="s">
        <v>11</v>
      </c>
    </row>
    <row r="228" spans="1:5" x14ac:dyDescent="0.2">
      <c r="A228" s="65" t="s">
        <v>261</v>
      </c>
      <c r="C228" s="65"/>
      <c r="D228" s="65" t="s">
        <v>327</v>
      </c>
      <c r="E228" s="68" t="s">
        <v>11</v>
      </c>
    </row>
    <row r="229" spans="1:5" ht="32" x14ac:dyDescent="0.2">
      <c r="A229" s="67" t="s">
        <v>123</v>
      </c>
      <c r="B229" s="63" t="s">
        <v>441</v>
      </c>
      <c r="C229" s="67" t="s">
        <v>54</v>
      </c>
      <c r="D229" s="67" t="s">
        <v>328</v>
      </c>
      <c r="E229" s="67">
        <v>154</v>
      </c>
    </row>
    <row r="230" spans="1:5" x14ac:dyDescent="0.2">
      <c r="A230" s="70" t="s">
        <v>433</v>
      </c>
      <c r="C230" s="70" t="s">
        <v>54</v>
      </c>
      <c r="D230" s="70" t="s">
        <v>434</v>
      </c>
      <c r="E230" s="67">
        <v>90</v>
      </c>
    </row>
    <row r="231" spans="1:5" x14ac:dyDescent="0.2">
      <c r="A231" s="70" t="s">
        <v>435</v>
      </c>
      <c r="C231" s="70"/>
      <c r="D231" s="70" t="s">
        <v>434</v>
      </c>
      <c r="E231" s="67">
        <v>85</v>
      </c>
    </row>
    <row r="232" spans="1:5" x14ac:dyDescent="0.2">
      <c r="A232" s="70" t="s">
        <v>444</v>
      </c>
      <c r="C232" s="70"/>
      <c r="D232" s="70" t="s">
        <v>434</v>
      </c>
      <c r="E232" s="67">
        <v>87</v>
      </c>
    </row>
    <row r="233" spans="1:5" x14ac:dyDescent="0.2">
      <c r="A233" s="70" t="s">
        <v>262</v>
      </c>
      <c r="C233" s="70" t="s">
        <v>54</v>
      </c>
      <c r="D233" s="70" t="s">
        <v>329</v>
      </c>
      <c r="E233" s="67">
        <v>201</v>
      </c>
    </row>
    <row r="234" spans="1:5" x14ac:dyDescent="0.2">
      <c r="A234" s="70" t="s">
        <v>263</v>
      </c>
      <c r="C234" s="70"/>
      <c r="D234" s="70" t="s">
        <v>329</v>
      </c>
      <c r="E234" s="67">
        <v>168</v>
      </c>
    </row>
    <row r="235" spans="1:5" x14ac:dyDescent="0.2">
      <c r="A235" s="70" t="s">
        <v>264</v>
      </c>
      <c r="C235" s="70"/>
      <c r="D235" s="70" t="s">
        <v>329</v>
      </c>
      <c r="E235" s="67">
        <v>200</v>
      </c>
    </row>
    <row r="236" spans="1:5" x14ac:dyDescent="0.2">
      <c r="A236" s="70" t="s">
        <v>265</v>
      </c>
      <c r="C236" s="70"/>
      <c r="D236" s="70" t="s">
        <v>329</v>
      </c>
      <c r="E236" s="67">
        <v>193</v>
      </c>
    </row>
    <row r="237" spans="1:5" x14ac:dyDescent="0.2">
      <c r="A237" s="70" t="s">
        <v>266</v>
      </c>
      <c r="C237" s="70"/>
      <c r="D237" s="70" t="s">
        <v>329</v>
      </c>
      <c r="E237" s="67">
        <v>206</v>
      </c>
    </row>
    <row r="238" spans="1:5" x14ac:dyDescent="0.2">
      <c r="A238" s="70" t="s">
        <v>267</v>
      </c>
      <c r="C238" s="70"/>
      <c r="D238" s="70" t="s">
        <v>329</v>
      </c>
      <c r="E238" s="67">
        <v>203</v>
      </c>
    </row>
    <row r="239" spans="1:5" x14ac:dyDescent="0.2">
      <c r="A239" s="70" t="s">
        <v>268</v>
      </c>
      <c r="C239" s="70"/>
      <c r="D239" s="70" t="s">
        <v>329</v>
      </c>
      <c r="E239" s="67">
        <v>191</v>
      </c>
    </row>
    <row r="240" spans="1:5" x14ac:dyDescent="0.2">
      <c r="A240" s="70" t="s">
        <v>269</v>
      </c>
      <c r="C240" s="70"/>
      <c r="D240" s="70" t="s">
        <v>329</v>
      </c>
      <c r="E240" s="67">
        <v>200</v>
      </c>
    </row>
    <row r="241" spans="1:5" x14ac:dyDescent="0.2">
      <c r="A241" s="70" t="s">
        <v>270</v>
      </c>
      <c r="C241" s="70"/>
      <c r="D241" s="70" t="s">
        <v>330</v>
      </c>
      <c r="E241" s="67" t="s">
        <v>11</v>
      </c>
    </row>
    <row r="242" spans="1:5" x14ac:dyDescent="0.2">
      <c r="A242" s="70" t="s">
        <v>271</v>
      </c>
      <c r="C242" s="70"/>
      <c r="D242" s="70" t="s">
        <v>330</v>
      </c>
      <c r="E242" s="67" t="s">
        <v>11</v>
      </c>
    </row>
    <row r="243" spans="1:5" x14ac:dyDescent="0.2">
      <c r="A243" s="70" t="s">
        <v>272</v>
      </c>
      <c r="C243" s="70" t="s">
        <v>54</v>
      </c>
      <c r="D243" s="70" t="s">
        <v>330</v>
      </c>
      <c r="E243" s="67" t="s">
        <v>11</v>
      </c>
    </row>
    <row r="244" spans="1:5" x14ac:dyDescent="0.2">
      <c r="A244" s="70" t="s">
        <v>273</v>
      </c>
      <c r="C244" s="70"/>
      <c r="D244" s="70" t="s">
        <v>330</v>
      </c>
      <c r="E244" s="67" t="s">
        <v>11</v>
      </c>
    </row>
    <row r="245" spans="1:5" x14ac:dyDescent="0.2">
      <c r="A245" s="70" t="s">
        <v>274</v>
      </c>
      <c r="C245" s="70"/>
      <c r="D245" s="70" t="s">
        <v>330</v>
      </c>
      <c r="E245" s="67" t="s">
        <v>11</v>
      </c>
    </row>
    <row r="246" spans="1:5" x14ac:dyDescent="0.2">
      <c r="A246" s="70" t="s">
        <v>436</v>
      </c>
      <c r="C246" s="70"/>
      <c r="D246" s="70" t="s">
        <v>437</v>
      </c>
      <c r="E246" s="67">
        <v>168</v>
      </c>
    </row>
    <row r="247" spans="1:5" x14ac:dyDescent="0.2">
      <c r="A247" s="70" t="s">
        <v>275</v>
      </c>
      <c r="C247" s="70" t="s">
        <v>54</v>
      </c>
      <c r="D247" s="70" t="s">
        <v>331</v>
      </c>
      <c r="E247" s="67" t="s">
        <v>11</v>
      </c>
    </row>
    <row r="248" spans="1:5" x14ac:dyDescent="0.2">
      <c r="A248" s="70" t="s">
        <v>445</v>
      </c>
      <c r="C248" s="70"/>
      <c r="D248" s="70" t="s">
        <v>331</v>
      </c>
      <c r="E248" s="67" t="s">
        <v>11</v>
      </c>
    </row>
    <row r="249" spans="1:5" x14ac:dyDescent="0.2">
      <c r="A249" s="70" t="s">
        <v>276</v>
      </c>
      <c r="C249" s="70"/>
      <c r="D249" s="70" t="s">
        <v>331</v>
      </c>
      <c r="E249" s="67" t="s">
        <v>11</v>
      </c>
    </row>
    <row r="250" spans="1:5" x14ac:dyDescent="0.2">
      <c r="A250" s="70" t="s">
        <v>277</v>
      </c>
      <c r="C250" s="70"/>
      <c r="D250" s="70" t="s">
        <v>331</v>
      </c>
      <c r="E250" s="67" t="s">
        <v>11</v>
      </c>
    </row>
    <row r="251" spans="1:5" x14ac:dyDescent="0.2">
      <c r="A251" s="70" t="s">
        <v>278</v>
      </c>
      <c r="C251" s="70"/>
      <c r="D251" s="70" t="s">
        <v>331</v>
      </c>
      <c r="E251" s="67" t="s">
        <v>11</v>
      </c>
    </row>
    <row r="252" spans="1:5" x14ac:dyDescent="0.2">
      <c r="A252" s="70" t="s">
        <v>279</v>
      </c>
      <c r="C252" s="70"/>
      <c r="D252" s="70" t="s">
        <v>332</v>
      </c>
      <c r="E252" s="67" t="s">
        <v>11</v>
      </c>
    </row>
    <row r="253" spans="1:5" x14ac:dyDescent="0.2">
      <c r="A253" s="70" t="s">
        <v>280</v>
      </c>
      <c r="C253" s="70"/>
      <c r="D253" s="70" t="s">
        <v>332</v>
      </c>
      <c r="E253" s="67" t="s">
        <v>11</v>
      </c>
    </row>
    <row r="254" spans="1:5" x14ac:dyDescent="0.2">
      <c r="A254" s="70" t="s">
        <v>281</v>
      </c>
      <c r="C254" s="70" t="s">
        <v>54</v>
      </c>
      <c r="D254" s="70" t="s">
        <v>332</v>
      </c>
      <c r="E254" s="67" t="s">
        <v>11</v>
      </c>
    </row>
    <row r="255" spans="1:5" x14ac:dyDescent="0.2">
      <c r="A255" s="70" t="s">
        <v>438</v>
      </c>
      <c r="C255" s="70"/>
      <c r="D255" s="70" t="s">
        <v>333</v>
      </c>
      <c r="E255" s="67" t="s">
        <v>11</v>
      </c>
    </row>
    <row r="256" spans="1:5" x14ac:dyDescent="0.2">
      <c r="A256" s="70" t="s">
        <v>79</v>
      </c>
      <c r="C256" s="70" t="s">
        <v>54</v>
      </c>
      <c r="D256" s="70" t="s">
        <v>80</v>
      </c>
      <c r="E256" s="67" t="s">
        <v>11</v>
      </c>
    </row>
    <row r="257" spans="1:5" x14ac:dyDescent="0.2">
      <c r="A257" s="70" t="s">
        <v>282</v>
      </c>
      <c r="C257" s="70"/>
      <c r="D257" s="70" t="s">
        <v>80</v>
      </c>
      <c r="E257" s="67" t="s">
        <v>11</v>
      </c>
    </row>
    <row r="258" spans="1:5" x14ac:dyDescent="0.2">
      <c r="A258" s="70" t="s">
        <v>283</v>
      </c>
      <c r="C258" s="70"/>
      <c r="D258" s="70" t="s">
        <v>80</v>
      </c>
      <c r="E258" s="67" t="s">
        <v>11</v>
      </c>
    </row>
    <row r="259" spans="1:5" x14ac:dyDescent="0.2">
      <c r="A259" s="70" t="s">
        <v>284</v>
      </c>
      <c r="C259" s="70"/>
      <c r="D259" s="70" t="s">
        <v>80</v>
      </c>
      <c r="E259" s="67" t="s">
        <v>11</v>
      </c>
    </row>
    <row r="260" spans="1:5" x14ac:dyDescent="0.2">
      <c r="A260" s="70" t="s">
        <v>285</v>
      </c>
      <c r="C260" s="70"/>
      <c r="D260" s="70" t="s">
        <v>80</v>
      </c>
      <c r="E260" s="67" t="s">
        <v>11</v>
      </c>
    </row>
    <row r="261" spans="1:5" x14ac:dyDescent="0.2">
      <c r="A261" s="70" t="s">
        <v>286</v>
      </c>
      <c r="C261" s="70" t="s">
        <v>54</v>
      </c>
      <c r="D261" s="70" t="s">
        <v>334</v>
      </c>
      <c r="E261" s="67" t="s">
        <v>11</v>
      </c>
    </row>
    <row r="262" spans="1:5" x14ac:dyDescent="0.2">
      <c r="A262" s="70" t="s">
        <v>287</v>
      </c>
      <c r="C262" s="70"/>
      <c r="D262" s="70" t="s">
        <v>334</v>
      </c>
      <c r="E262" s="67" t="s">
        <v>11</v>
      </c>
    </row>
    <row r="263" spans="1:5" x14ac:dyDescent="0.2">
      <c r="A263" s="70" t="s">
        <v>288</v>
      </c>
      <c r="C263" s="70"/>
      <c r="D263" s="70" t="s">
        <v>334</v>
      </c>
      <c r="E263" s="67" t="s">
        <v>11</v>
      </c>
    </row>
    <row r="264" spans="1:5" x14ac:dyDescent="0.2">
      <c r="A264" s="70" t="s">
        <v>289</v>
      </c>
      <c r="C264" s="70"/>
      <c r="D264" s="70" t="s">
        <v>334</v>
      </c>
      <c r="E264" s="67" t="s">
        <v>11</v>
      </c>
    </row>
    <row r="265" spans="1:5" x14ac:dyDescent="0.2">
      <c r="A265" s="70" t="s">
        <v>290</v>
      </c>
      <c r="C265" s="70"/>
      <c r="D265" s="70" t="s">
        <v>335</v>
      </c>
      <c r="E265" s="67" t="s">
        <v>11</v>
      </c>
    </row>
    <row r="266" spans="1:5" x14ac:dyDescent="0.2">
      <c r="A266" s="70" t="s">
        <v>291</v>
      </c>
      <c r="C266" s="70"/>
      <c r="D266" s="70" t="s">
        <v>335</v>
      </c>
      <c r="E266" s="67" t="s">
        <v>11</v>
      </c>
    </row>
    <row r="267" spans="1:5" x14ac:dyDescent="0.2">
      <c r="A267" s="70" t="s">
        <v>292</v>
      </c>
      <c r="C267" s="70" t="s">
        <v>54</v>
      </c>
      <c r="D267" s="70" t="s">
        <v>335</v>
      </c>
      <c r="E267" s="67" t="s">
        <v>11</v>
      </c>
    </row>
    <row r="268" spans="1:5" x14ac:dyDescent="0.2">
      <c r="A268" s="70" t="s">
        <v>293</v>
      </c>
      <c r="C268" s="70"/>
      <c r="D268" s="70" t="s">
        <v>335</v>
      </c>
      <c r="E268" s="67" t="s">
        <v>11</v>
      </c>
    </row>
    <row r="269" spans="1:5" x14ac:dyDescent="0.2">
      <c r="A269" s="70" t="s">
        <v>294</v>
      </c>
      <c r="C269" s="70"/>
      <c r="D269" s="70" t="s">
        <v>335</v>
      </c>
      <c r="E269" s="67" t="s">
        <v>11</v>
      </c>
    </row>
    <row r="270" spans="1:5" x14ac:dyDescent="0.2">
      <c r="A270" s="70" t="s">
        <v>295</v>
      </c>
      <c r="C270" s="70"/>
      <c r="D270" s="70" t="s">
        <v>336</v>
      </c>
      <c r="E270" s="67">
        <v>424</v>
      </c>
    </row>
    <row r="271" spans="1:5" x14ac:dyDescent="0.2">
      <c r="A271" s="70" t="s">
        <v>296</v>
      </c>
      <c r="C271" s="70"/>
      <c r="D271" s="70" t="s">
        <v>336</v>
      </c>
      <c r="E271" s="67">
        <v>397</v>
      </c>
    </row>
    <row r="272" spans="1:5" x14ac:dyDescent="0.2">
      <c r="A272" s="70" t="s">
        <v>297</v>
      </c>
      <c r="C272" s="70"/>
      <c r="D272" s="70" t="s">
        <v>336</v>
      </c>
      <c r="E272" s="67" t="s">
        <v>11</v>
      </c>
    </row>
    <row r="273" spans="1:5" x14ac:dyDescent="0.2">
      <c r="A273" s="70" t="s">
        <v>298</v>
      </c>
      <c r="C273" s="70"/>
      <c r="D273" s="70" t="s">
        <v>336</v>
      </c>
      <c r="E273" s="67" t="s">
        <v>11</v>
      </c>
    </row>
    <row r="274" spans="1:5" x14ac:dyDescent="0.2">
      <c r="A274" s="70" t="s">
        <v>299</v>
      </c>
      <c r="C274" s="70" t="s">
        <v>54</v>
      </c>
      <c r="D274" s="70" t="s">
        <v>337</v>
      </c>
      <c r="E274" s="67" t="s">
        <v>11</v>
      </c>
    </row>
    <row r="275" spans="1:5" x14ac:dyDescent="0.2">
      <c r="A275" s="70" t="s">
        <v>300</v>
      </c>
      <c r="C275" s="70"/>
      <c r="D275" s="70" t="s">
        <v>337</v>
      </c>
      <c r="E275" s="67" t="s">
        <v>11</v>
      </c>
    </row>
    <row r="276" spans="1:5" x14ac:dyDescent="0.2">
      <c r="A276" s="70" t="s">
        <v>301</v>
      </c>
      <c r="C276" s="70"/>
      <c r="D276" s="70" t="s">
        <v>337</v>
      </c>
      <c r="E276" s="67" t="s">
        <v>11</v>
      </c>
    </row>
    <row r="277" spans="1:5" x14ac:dyDescent="0.2">
      <c r="A277" s="70" t="s">
        <v>302</v>
      </c>
      <c r="C277" s="70"/>
      <c r="D277" s="70" t="s">
        <v>337</v>
      </c>
      <c r="E277" s="67" t="s">
        <v>11</v>
      </c>
    </row>
  </sheetData>
  <pageMargins left="0.7" right="0.7" top="0.75" bottom="0.75" header="0.51180555555555496" footer="0.51180555555555496"/>
  <pageSetup paperSize="9" firstPageNumber="0"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293D3D-1518-40DB-BB1D-0B95E7646214}">
  <dimension ref="A1:E44"/>
  <sheetViews>
    <sheetView tabSelected="1" zoomScaleNormal="100" workbookViewId="0">
      <selection activeCell="B35" sqref="B35"/>
    </sheetView>
  </sheetViews>
  <sheetFormatPr baseColWidth="10" defaultColWidth="8.5" defaultRowHeight="15" x14ac:dyDescent="0.2"/>
  <cols>
    <col min="1" max="1" width="21.1640625" customWidth="1"/>
    <col min="2" max="2" width="34.1640625" bestFit="1" customWidth="1"/>
    <col min="3" max="3" width="12.5" customWidth="1"/>
    <col min="4" max="4" width="12" customWidth="1"/>
    <col min="5" max="5" width="20.5" customWidth="1"/>
  </cols>
  <sheetData>
    <row r="1" spans="1:5" ht="32" x14ac:dyDescent="0.2">
      <c r="A1" s="1" t="s">
        <v>0</v>
      </c>
      <c r="B1" s="6" t="s">
        <v>346</v>
      </c>
    </row>
    <row r="2" spans="1:5" ht="16" x14ac:dyDescent="0.2">
      <c r="A2" s="1" t="s">
        <v>1</v>
      </c>
      <c r="B2" s="1"/>
    </row>
    <row r="4" spans="1:5" ht="16" x14ac:dyDescent="0.2">
      <c r="A4" s="63" t="s">
        <v>2</v>
      </c>
      <c r="B4" s="64" t="s">
        <v>44</v>
      </c>
      <c r="C4" s="63" t="s">
        <v>51</v>
      </c>
      <c r="D4" s="63" t="s">
        <v>52</v>
      </c>
      <c r="E4" s="63" t="s">
        <v>82</v>
      </c>
    </row>
    <row r="5" spans="1:5" x14ac:dyDescent="0.2">
      <c r="A5" s="67" t="s">
        <v>83</v>
      </c>
      <c r="B5" s="64"/>
      <c r="C5" s="67" t="s">
        <v>54</v>
      </c>
      <c r="D5" s="67" t="s">
        <v>72</v>
      </c>
      <c r="E5" s="67">
        <v>121.3</v>
      </c>
    </row>
    <row r="6" spans="1:5" x14ac:dyDescent="0.2">
      <c r="A6" s="67" t="s">
        <v>374</v>
      </c>
      <c r="B6" s="64"/>
      <c r="C6" s="67" t="s">
        <v>54</v>
      </c>
      <c r="D6" s="67" t="s">
        <v>86</v>
      </c>
      <c r="E6" s="67" t="s">
        <v>11</v>
      </c>
    </row>
    <row r="7" spans="1:5" x14ac:dyDescent="0.2">
      <c r="A7" s="65" t="s">
        <v>92</v>
      </c>
      <c r="B7" s="64"/>
      <c r="C7" s="65" t="s">
        <v>54</v>
      </c>
      <c r="D7" s="65" t="s">
        <v>88</v>
      </c>
      <c r="E7" s="67" t="s">
        <v>11</v>
      </c>
    </row>
    <row r="8" spans="1:5" x14ac:dyDescent="0.2">
      <c r="A8" s="65" t="s">
        <v>127</v>
      </c>
      <c r="B8" s="64"/>
      <c r="C8" s="65" t="s">
        <v>54</v>
      </c>
      <c r="D8" s="65" t="s">
        <v>97</v>
      </c>
      <c r="E8" s="68">
        <v>96</v>
      </c>
    </row>
    <row r="9" spans="1:5" x14ac:dyDescent="0.2">
      <c r="A9" s="65" t="s">
        <v>133</v>
      </c>
      <c r="B9" s="64"/>
      <c r="C9" s="65" t="s">
        <v>54</v>
      </c>
      <c r="D9" s="65" t="s">
        <v>76</v>
      </c>
      <c r="E9" s="68">
        <v>155</v>
      </c>
    </row>
    <row r="10" spans="1:5" x14ac:dyDescent="0.2">
      <c r="A10" s="65" t="s">
        <v>134</v>
      </c>
      <c r="B10" s="64"/>
      <c r="C10" s="65" t="s">
        <v>54</v>
      </c>
      <c r="D10" s="65" t="s">
        <v>303</v>
      </c>
      <c r="E10" s="69">
        <v>153.5</v>
      </c>
    </row>
    <row r="11" spans="1:5" x14ac:dyDescent="0.2">
      <c r="A11" s="65" t="s">
        <v>149</v>
      </c>
      <c r="B11" s="64"/>
      <c r="C11" s="65" t="s">
        <v>54</v>
      </c>
      <c r="D11" s="65" t="s">
        <v>305</v>
      </c>
      <c r="E11" s="68">
        <v>188</v>
      </c>
    </row>
    <row r="12" spans="1:5" x14ac:dyDescent="0.2">
      <c r="A12" s="65" t="s">
        <v>161</v>
      </c>
      <c r="B12" s="64"/>
      <c r="C12" s="65" t="s">
        <v>54</v>
      </c>
      <c r="D12" s="65" t="s">
        <v>306</v>
      </c>
      <c r="E12" s="68">
        <f>(1593139400/40183076)/366*1000</f>
        <v>108.32520364320499</v>
      </c>
    </row>
    <row r="13" spans="1:5" x14ac:dyDescent="0.2">
      <c r="A13" s="65" t="s">
        <v>166</v>
      </c>
      <c r="B13" s="64"/>
      <c r="C13" s="65" t="s">
        <v>54</v>
      </c>
      <c r="D13" s="65" t="s">
        <v>307</v>
      </c>
      <c r="E13" s="68">
        <v>229</v>
      </c>
    </row>
    <row r="14" spans="1:5" x14ac:dyDescent="0.2">
      <c r="A14" s="65" t="s">
        <v>69</v>
      </c>
      <c r="B14" s="64"/>
      <c r="C14" s="65" t="s">
        <v>54</v>
      </c>
      <c r="D14" s="65" t="s">
        <v>70</v>
      </c>
      <c r="E14" s="67">
        <v>338</v>
      </c>
    </row>
    <row r="15" spans="1:5" x14ac:dyDescent="0.2">
      <c r="A15" s="70" t="s">
        <v>168</v>
      </c>
      <c r="B15" s="64"/>
      <c r="C15" s="70" t="s">
        <v>54</v>
      </c>
      <c r="D15" s="70" t="s">
        <v>308</v>
      </c>
      <c r="E15" s="67">
        <v>150</v>
      </c>
    </row>
    <row r="16" spans="1:5" x14ac:dyDescent="0.2">
      <c r="A16" s="70" t="s">
        <v>171</v>
      </c>
      <c r="B16" s="64"/>
      <c r="C16" s="70" t="s">
        <v>54</v>
      </c>
      <c r="D16" s="70" t="s">
        <v>309</v>
      </c>
      <c r="E16" s="67" t="s">
        <v>11</v>
      </c>
    </row>
    <row r="17" spans="1:5" x14ac:dyDescent="0.2">
      <c r="A17" s="70" t="s">
        <v>176</v>
      </c>
      <c r="B17" s="64"/>
      <c r="C17" s="70" t="s">
        <v>54</v>
      </c>
      <c r="D17" s="70" t="s">
        <v>310</v>
      </c>
      <c r="E17" s="68">
        <v>104</v>
      </c>
    </row>
    <row r="18" spans="1:5" x14ac:dyDescent="0.2">
      <c r="A18" s="70" t="s">
        <v>180</v>
      </c>
      <c r="B18" s="64" t="s">
        <v>439</v>
      </c>
      <c r="C18" s="70" t="s">
        <v>54</v>
      </c>
      <c r="D18" s="70" t="s">
        <v>311</v>
      </c>
      <c r="E18" s="68">
        <v>134</v>
      </c>
    </row>
    <row r="19" spans="1:5" x14ac:dyDescent="0.2">
      <c r="A19" s="70" t="s">
        <v>189</v>
      </c>
      <c r="B19" s="64"/>
      <c r="C19" s="70" t="s">
        <v>54</v>
      </c>
      <c r="D19" s="70" t="s">
        <v>312</v>
      </c>
      <c r="E19" s="68">
        <v>191</v>
      </c>
    </row>
    <row r="20" spans="1:5" x14ac:dyDescent="0.2">
      <c r="A20" s="70" t="s">
        <v>196</v>
      </c>
      <c r="B20" s="64"/>
      <c r="C20" s="70" t="s">
        <v>54</v>
      </c>
      <c r="D20" s="70" t="s">
        <v>313</v>
      </c>
      <c r="E20" s="67">
        <v>116</v>
      </c>
    </row>
    <row r="21" spans="1:5" x14ac:dyDescent="0.2">
      <c r="A21" s="65" t="s">
        <v>200</v>
      </c>
      <c r="B21" s="64"/>
      <c r="C21" s="65" t="s">
        <v>54</v>
      </c>
      <c r="D21" s="65" t="s">
        <v>314</v>
      </c>
      <c r="E21" s="67">
        <v>200</v>
      </c>
    </row>
    <row r="22" spans="1:5" x14ac:dyDescent="0.2">
      <c r="A22" s="70" t="s">
        <v>204</v>
      </c>
      <c r="B22" s="64"/>
      <c r="C22" s="70" t="s">
        <v>54</v>
      </c>
      <c r="D22" s="70" t="s">
        <v>315</v>
      </c>
      <c r="E22" s="67">
        <v>131.80000000000001</v>
      </c>
    </row>
    <row r="23" spans="1:5" x14ac:dyDescent="0.2">
      <c r="A23" s="67" t="s">
        <v>66</v>
      </c>
      <c r="B23" s="64"/>
      <c r="C23" s="67" t="s">
        <v>54</v>
      </c>
      <c r="D23" s="67" t="s">
        <v>67</v>
      </c>
      <c r="E23" s="67">
        <v>150</v>
      </c>
    </row>
    <row r="24" spans="1:5" x14ac:dyDescent="0.2">
      <c r="A24" s="70" t="s">
        <v>63</v>
      </c>
      <c r="B24" s="64"/>
      <c r="C24" s="70" t="s">
        <v>54</v>
      </c>
      <c r="D24" s="70" t="s">
        <v>57</v>
      </c>
      <c r="E24" s="67" t="s">
        <v>11</v>
      </c>
    </row>
    <row r="25" spans="1:5" x14ac:dyDescent="0.2">
      <c r="A25" s="70" t="s">
        <v>213</v>
      </c>
      <c r="B25" s="64"/>
      <c r="C25" s="70" t="s">
        <v>54</v>
      </c>
      <c r="D25" s="70" t="s">
        <v>78</v>
      </c>
      <c r="E25" s="67" t="s">
        <v>11</v>
      </c>
    </row>
    <row r="26" spans="1:5" x14ac:dyDescent="0.2">
      <c r="A26" s="70" t="s">
        <v>221</v>
      </c>
      <c r="B26" s="64"/>
      <c r="C26" s="70" t="s">
        <v>54</v>
      </c>
      <c r="D26" s="70" t="s">
        <v>316</v>
      </c>
      <c r="E26" s="68">
        <v>225</v>
      </c>
    </row>
    <row r="27" spans="1:5" x14ac:dyDescent="0.2">
      <c r="A27" s="70" t="s">
        <v>75</v>
      </c>
      <c r="B27" s="64"/>
      <c r="C27" s="70" t="s">
        <v>54</v>
      </c>
      <c r="D27" s="67" t="s">
        <v>59</v>
      </c>
      <c r="E27" s="68" t="s">
        <v>11</v>
      </c>
    </row>
    <row r="28" spans="1:5" x14ac:dyDescent="0.2">
      <c r="A28" s="65" t="s">
        <v>53</v>
      </c>
      <c r="B28" s="64"/>
      <c r="C28" s="65" t="s">
        <v>54</v>
      </c>
      <c r="D28" s="65" t="s">
        <v>55</v>
      </c>
      <c r="E28" s="67" t="s">
        <v>11</v>
      </c>
    </row>
    <row r="29" spans="1:5" x14ac:dyDescent="0.2">
      <c r="A29" s="65" t="s">
        <v>223</v>
      </c>
      <c r="B29" s="64"/>
      <c r="C29" s="65" t="s">
        <v>54</v>
      </c>
      <c r="D29" s="65" t="s">
        <v>320</v>
      </c>
      <c r="E29" s="67" t="s">
        <v>11</v>
      </c>
    </row>
    <row r="30" spans="1:5" x14ac:dyDescent="0.2">
      <c r="A30" s="65" t="s">
        <v>229</v>
      </c>
      <c r="B30" s="64"/>
      <c r="C30" s="65" t="s">
        <v>54</v>
      </c>
      <c r="D30" s="65" t="s">
        <v>321</v>
      </c>
      <c r="E30" s="68">
        <v>124.7</v>
      </c>
    </row>
    <row r="31" spans="1:5" x14ac:dyDescent="0.2">
      <c r="A31" s="70" t="s">
        <v>231</v>
      </c>
      <c r="B31" s="64"/>
      <c r="C31" s="70" t="s">
        <v>54</v>
      </c>
      <c r="D31" s="70" t="s">
        <v>322</v>
      </c>
      <c r="E31" s="67">
        <v>161</v>
      </c>
    </row>
    <row r="32" spans="1:5" x14ac:dyDescent="0.2">
      <c r="A32" s="70" t="s">
        <v>234</v>
      </c>
      <c r="B32" s="64"/>
      <c r="C32" s="70" t="s">
        <v>54</v>
      </c>
      <c r="D32" s="70" t="s">
        <v>323</v>
      </c>
      <c r="E32" s="71">
        <v>129</v>
      </c>
    </row>
    <row r="33" spans="1:5" x14ac:dyDescent="0.2">
      <c r="A33" s="70" t="s">
        <v>239</v>
      </c>
      <c r="B33" s="64"/>
      <c r="C33" s="70" t="s">
        <v>54</v>
      </c>
      <c r="D33" s="70" t="s">
        <v>324</v>
      </c>
      <c r="E33" s="67">
        <v>148</v>
      </c>
    </row>
    <row r="34" spans="1:5" x14ac:dyDescent="0.2">
      <c r="A34" s="65" t="s">
        <v>253</v>
      </c>
      <c r="B34" s="64"/>
      <c r="C34" s="65" t="s">
        <v>54</v>
      </c>
      <c r="D34" s="65" t="s">
        <v>326</v>
      </c>
      <c r="E34" s="68">
        <v>204</v>
      </c>
    </row>
    <row r="35" spans="1:5" ht="80" x14ac:dyDescent="0.2">
      <c r="A35" s="67" t="s">
        <v>123</v>
      </c>
      <c r="B35" s="63" t="s">
        <v>441</v>
      </c>
      <c r="C35" s="67" t="s">
        <v>54</v>
      </c>
      <c r="D35" s="67" t="s">
        <v>328</v>
      </c>
      <c r="E35" s="67">
        <v>154</v>
      </c>
    </row>
    <row r="36" spans="1:5" x14ac:dyDescent="0.2">
      <c r="A36" s="70" t="s">
        <v>433</v>
      </c>
      <c r="B36" s="64"/>
      <c r="C36" s="70" t="s">
        <v>54</v>
      </c>
      <c r="D36" s="70" t="s">
        <v>434</v>
      </c>
      <c r="E36" s="67">
        <v>90</v>
      </c>
    </row>
    <row r="37" spans="1:5" x14ac:dyDescent="0.2">
      <c r="A37" s="70" t="s">
        <v>262</v>
      </c>
      <c r="B37" s="64"/>
      <c r="C37" s="70" t="s">
        <v>54</v>
      </c>
      <c r="D37" s="70" t="s">
        <v>329</v>
      </c>
      <c r="E37" s="67">
        <v>201</v>
      </c>
    </row>
    <row r="38" spans="1:5" x14ac:dyDescent="0.2">
      <c r="A38" s="70" t="s">
        <v>272</v>
      </c>
      <c r="B38" s="64"/>
      <c r="C38" s="70" t="s">
        <v>54</v>
      </c>
      <c r="D38" s="70" t="s">
        <v>330</v>
      </c>
      <c r="E38" s="67" t="s">
        <v>11</v>
      </c>
    </row>
    <row r="39" spans="1:5" x14ac:dyDescent="0.2">
      <c r="A39" s="70" t="s">
        <v>275</v>
      </c>
      <c r="B39" s="64"/>
      <c r="C39" s="70" t="s">
        <v>54</v>
      </c>
      <c r="D39" s="70" t="s">
        <v>331</v>
      </c>
      <c r="E39" s="67" t="s">
        <v>11</v>
      </c>
    </row>
    <row r="40" spans="1:5" x14ac:dyDescent="0.2">
      <c r="A40" s="70" t="s">
        <v>281</v>
      </c>
      <c r="B40" s="64"/>
      <c r="C40" s="70" t="s">
        <v>54</v>
      </c>
      <c r="D40" s="70" t="s">
        <v>332</v>
      </c>
      <c r="E40" s="67" t="s">
        <v>11</v>
      </c>
    </row>
    <row r="41" spans="1:5" x14ac:dyDescent="0.2">
      <c r="A41" s="70" t="s">
        <v>79</v>
      </c>
      <c r="B41" s="64"/>
      <c r="C41" s="70" t="s">
        <v>54</v>
      </c>
      <c r="D41" s="70" t="s">
        <v>80</v>
      </c>
      <c r="E41" s="67" t="s">
        <v>11</v>
      </c>
    </row>
    <row r="42" spans="1:5" x14ac:dyDescent="0.2">
      <c r="A42" s="70" t="s">
        <v>286</v>
      </c>
      <c r="B42" s="64"/>
      <c r="C42" s="70" t="s">
        <v>54</v>
      </c>
      <c r="D42" s="70" t="s">
        <v>334</v>
      </c>
      <c r="E42" s="67" t="s">
        <v>11</v>
      </c>
    </row>
    <row r="43" spans="1:5" x14ac:dyDescent="0.2">
      <c r="A43" s="70" t="s">
        <v>292</v>
      </c>
      <c r="B43" s="64"/>
      <c r="C43" s="70" t="s">
        <v>54</v>
      </c>
      <c r="D43" s="70" t="s">
        <v>335</v>
      </c>
      <c r="E43" s="67" t="s">
        <v>11</v>
      </c>
    </row>
    <row r="44" spans="1:5" x14ac:dyDescent="0.2">
      <c r="A44" s="70" t="s">
        <v>299</v>
      </c>
      <c r="B44" s="64"/>
      <c r="C44" s="70" t="s">
        <v>54</v>
      </c>
      <c r="D44" s="70" t="s">
        <v>337</v>
      </c>
      <c r="E44" s="67" t="s">
        <v>11</v>
      </c>
    </row>
  </sheetData>
  <pageMargins left="0.7" right="0.7" top="0.75" bottom="0.75" header="0.51180555555555496" footer="0.51180555555555496"/>
  <pageSetup paperSize="9" firstPageNumber="0"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D0ECA6-DCE5-4316-9430-0C423D8B7839}">
  <dimension ref="A1:C58"/>
  <sheetViews>
    <sheetView zoomScaleNormal="100" workbookViewId="0">
      <selection activeCell="J16" sqref="J16"/>
    </sheetView>
  </sheetViews>
  <sheetFormatPr baseColWidth="10" defaultColWidth="8.5" defaultRowHeight="15" x14ac:dyDescent="0.2"/>
  <cols>
    <col min="1" max="1" width="24.5" bestFit="1" customWidth="1"/>
    <col min="2" max="2" width="64.5" bestFit="1" customWidth="1"/>
    <col min="3" max="3" width="20.5" customWidth="1"/>
  </cols>
  <sheetData>
    <row r="1" spans="1:3" ht="16" x14ac:dyDescent="0.2">
      <c r="A1" s="1" t="s">
        <v>0</v>
      </c>
      <c r="B1" s="6" t="s">
        <v>339</v>
      </c>
    </row>
    <row r="2" spans="1:3" ht="16" x14ac:dyDescent="0.2">
      <c r="A2" s="1" t="s">
        <v>1</v>
      </c>
      <c r="B2" s="1" t="s">
        <v>338</v>
      </c>
    </row>
    <row r="4" spans="1:3" ht="16" x14ac:dyDescent="0.2">
      <c r="A4" s="38" t="s">
        <v>43</v>
      </c>
      <c r="B4" s="34" t="s">
        <v>44</v>
      </c>
      <c r="C4" s="38" t="s">
        <v>341</v>
      </c>
    </row>
    <row r="5" spans="1:3" ht="16" x14ac:dyDescent="0.2">
      <c r="A5" s="21" t="s">
        <v>10</v>
      </c>
      <c r="B5" s="34"/>
      <c r="C5" s="72">
        <v>3.7</v>
      </c>
    </row>
    <row r="6" spans="1:3" ht="16" x14ac:dyDescent="0.2">
      <c r="A6" s="21" t="s">
        <v>12</v>
      </c>
      <c r="B6" s="34"/>
      <c r="C6" s="72" t="s">
        <v>11</v>
      </c>
    </row>
    <row r="7" spans="1:3" ht="16" x14ac:dyDescent="0.2">
      <c r="A7" s="21" t="s">
        <v>13</v>
      </c>
      <c r="B7" s="34"/>
      <c r="C7" s="73" t="s">
        <v>11</v>
      </c>
    </row>
    <row r="8" spans="1:3" ht="16" x14ac:dyDescent="0.2">
      <c r="A8" s="21" t="s">
        <v>14</v>
      </c>
      <c r="B8" s="34"/>
      <c r="C8" s="74" t="s">
        <v>11</v>
      </c>
    </row>
    <row r="9" spans="1:3" ht="16" x14ac:dyDescent="0.2">
      <c r="A9" s="37" t="s">
        <v>15</v>
      </c>
      <c r="B9" s="34"/>
      <c r="C9" s="74">
        <v>2.2000000000000002</v>
      </c>
    </row>
    <row r="10" spans="1:3" ht="16" x14ac:dyDescent="0.2">
      <c r="A10" s="37" t="s">
        <v>16</v>
      </c>
      <c r="B10" s="34"/>
      <c r="C10" s="74">
        <v>2.2999999999999998</v>
      </c>
    </row>
    <row r="11" spans="1:3" ht="16" x14ac:dyDescent="0.2">
      <c r="A11" s="37" t="s">
        <v>17</v>
      </c>
      <c r="B11" s="34"/>
      <c r="C11" s="74">
        <v>3.4</v>
      </c>
    </row>
    <row r="12" spans="1:3" ht="16" x14ac:dyDescent="0.2">
      <c r="A12" s="37" t="s">
        <v>18</v>
      </c>
      <c r="B12" s="34"/>
      <c r="C12" s="72" t="s">
        <v>11</v>
      </c>
    </row>
    <row r="13" spans="1:3" ht="16" x14ac:dyDescent="0.2">
      <c r="A13" s="37" t="s">
        <v>19</v>
      </c>
      <c r="B13" s="34"/>
      <c r="C13" s="72">
        <v>2.9</v>
      </c>
    </row>
    <row r="14" spans="1:3" ht="16" x14ac:dyDescent="0.2">
      <c r="A14" s="37" t="s">
        <v>20</v>
      </c>
      <c r="B14" s="34"/>
      <c r="C14" s="75">
        <v>3</v>
      </c>
    </row>
    <row r="15" spans="1:3" ht="16" x14ac:dyDescent="0.2">
      <c r="A15" s="37" t="s">
        <v>49</v>
      </c>
      <c r="B15" s="34"/>
      <c r="C15" s="76" t="s">
        <v>11</v>
      </c>
    </row>
    <row r="16" spans="1:3" ht="16" x14ac:dyDescent="0.2">
      <c r="A16" s="37" t="s">
        <v>350</v>
      </c>
      <c r="B16" s="34"/>
      <c r="C16" s="72">
        <v>2.8</v>
      </c>
    </row>
    <row r="17" spans="1:3" ht="16" x14ac:dyDescent="0.2">
      <c r="A17" s="37" t="s">
        <v>351</v>
      </c>
      <c r="B17" s="34"/>
      <c r="C17" s="74">
        <v>2.64</v>
      </c>
    </row>
    <row r="18" spans="1:3" ht="16" x14ac:dyDescent="0.2">
      <c r="A18" s="37" t="s">
        <v>22</v>
      </c>
      <c r="B18" s="34"/>
      <c r="C18" s="77">
        <v>2</v>
      </c>
    </row>
    <row r="19" spans="1:3" ht="16" x14ac:dyDescent="0.2">
      <c r="A19" s="37" t="s">
        <v>23</v>
      </c>
      <c r="B19" s="34"/>
      <c r="C19" s="72" t="s">
        <v>11</v>
      </c>
    </row>
    <row r="20" spans="1:3" ht="16" x14ac:dyDescent="0.2">
      <c r="A20" s="37" t="s">
        <v>24</v>
      </c>
      <c r="B20" s="34"/>
      <c r="C20" s="74">
        <v>2.14</v>
      </c>
    </row>
    <row r="21" spans="1:3" ht="16" x14ac:dyDescent="0.2">
      <c r="A21" s="37" t="s">
        <v>25</v>
      </c>
      <c r="B21" s="34"/>
      <c r="C21" s="74" t="s">
        <v>11</v>
      </c>
    </row>
    <row r="22" spans="1:3" ht="16" x14ac:dyDescent="0.2">
      <c r="A22" s="37" t="s">
        <v>26</v>
      </c>
      <c r="B22" s="34"/>
      <c r="C22" s="74">
        <v>1.96</v>
      </c>
    </row>
    <row r="23" spans="1:3" ht="16" x14ac:dyDescent="0.2">
      <c r="A23" s="37" t="s">
        <v>27</v>
      </c>
      <c r="B23" s="34"/>
      <c r="C23" s="74">
        <v>2.75</v>
      </c>
    </row>
    <row r="24" spans="1:3" ht="16" x14ac:dyDescent="0.2">
      <c r="A24" s="37" t="s">
        <v>28</v>
      </c>
      <c r="B24" s="34"/>
      <c r="C24" s="74">
        <v>1.99</v>
      </c>
    </row>
    <row r="25" spans="1:3" ht="16" x14ac:dyDescent="0.2">
      <c r="A25" s="37" t="s">
        <v>29</v>
      </c>
      <c r="B25" s="34"/>
      <c r="C25" s="75">
        <v>2.7</v>
      </c>
    </row>
    <row r="26" spans="1:3" ht="16" x14ac:dyDescent="0.2">
      <c r="A26" s="37" t="s">
        <v>30</v>
      </c>
      <c r="B26" s="34"/>
      <c r="C26" s="72">
        <v>2.4</v>
      </c>
    </row>
    <row r="27" spans="1:3" ht="16" x14ac:dyDescent="0.2">
      <c r="A27" s="37" t="s">
        <v>32</v>
      </c>
      <c r="B27" s="34"/>
      <c r="C27" s="72" t="s">
        <v>11</v>
      </c>
    </row>
    <row r="28" spans="1:3" ht="16" x14ac:dyDescent="0.2">
      <c r="A28" s="37" t="s">
        <v>340</v>
      </c>
      <c r="B28" s="34"/>
      <c r="C28" s="75" t="s">
        <v>11</v>
      </c>
    </row>
    <row r="29" spans="1:3" ht="16" x14ac:dyDescent="0.2">
      <c r="A29" s="37" t="s">
        <v>33</v>
      </c>
      <c r="B29" s="34"/>
      <c r="C29" s="72" t="s">
        <v>11</v>
      </c>
    </row>
    <row r="30" spans="1:3" ht="16" x14ac:dyDescent="0.2">
      <c r="A30" s="37" t="s">
        <v>34</v>
      </c>
      <c r="B30" s="34"/>
      <c r="C30" s="75" t="s">
        <v>11</v>
      </c>
    </row>
    <row r="31" spans="1:3" ht="16" x14ac:dyDescent="0.2">
      <c r="A31" s="37" t="s">
        <v>35</v>
      </c>
      <c r="B31" s="34"/>
      <c r="C31" s="73" t="s">
        <v>11</v>
      </c>
    </row>
    <row r="32" spans="1:3" ht="16" x14ac:dyDescent="0.2">
      <c r="A32" s="37" t="s">
        <v>36</v>
      </c>
      <c r="B32" s="34"/>
      <c r="C32" s="74">
        <v>2.27</v>
      </c>
    </row>
    <row r="33" spans="1:3" ht="16" x14ac:dyDescent="0.2">
      <c r="A33" s="37" t="s">
        <v>37</v>
      </c>
      <c r="B33" s="34"/>
      <c r="C33" s="75" t="s">
        <v>11</v>
      </c>
    </row>
    <row r="34" spans="1:3" ht="16" x14ac:dyDescent="0.2">
      <c r="A34" s="37" t="s">
        <v>352</v>
      </c>
      <c r="B34" s="34"/>
      <c r="C34" s="77">
        <v>3</v>
      </c>
    </row>
    <row r="35" spans="1:3" ht="16" x14ac:dyDescent="0.2">
      <c r="A35" s="37" t="s">
        <v>39</v>
      </c>
      <c r="B35" s="34"/>
      <c r="C35" s="72" t="s">
        <v>11</v>
      </c>
    </row>
    <row r="36" spans="1:3" ht="16" x14ac:dyDescent="0.2">
      <c r="A36" s="37" t="s">
        <v>40</v>
      </c>
      <c r="B36" s="34"/>
      <c r="C36" s="75">
        <v>2.4</v>
      </c>
    </row>
    <row r="37" spans="1:3" ht="16" x14ac:dyDescent="0.2">
      <c r="A37" s="37" t="s">
        <v>41</v>
      </c>
      <c r="B37" s="34"/>
      <c r="C37" s="74" t="s">
        <v>11</v>
      </c>
    </row>
    <row r="38" spans="1:3" ht="16" x14ac:dyDescent="0.2">
      <c r="A38" s="37" t="s">
        <v>42</v>
      </c>
      <c r="B38" s="34"/>
      <c r="C38" s="72" t="s">
        <v>11</v>
      </c>
    </row>
    <row r="39" spans="1:3" ht="16" x14ac:dyDescent="0.2">
      <c r="A39" s="37" t="s">
        <v>81</v>
      </c>
      <c r="B39" s="34"/>
      <c r="C39" s="74">
        <v>2.14</v>
      </c>
    </row>
    <row r="40" spans="1:3" ht="16" x14ac:dyDescent="0.2">
      <c r="A40" s="37" t="s">
        <v>104</v>
      </c>
      <c r="B40" s="34"/>
      <c r="C40" s="74">
        <v>2.15</v>
      </c>
    </row>
    <row r="41" spans="1:3" ht="16" x14ac:dyDescent="0.2">
      <c r="A41" s="37" t="s">
        <v>105</v>
      </c>
      <c r="B41" s="34"/>
      <c r="C41" s="74">
        <v>2.7</v>
      </c>
    </row>
    <row r="42" spans="1:3" ht="16" x14ac:dyDescent="0.2">
      <c r="A42" s="37" t="s">
        <v>106</v>
      </c>
      <c r="B42" s="34"/>
      <c r="C42" s="73" t="s">
        <v>11</v>
      </c>
    </row>
    <row r="43" spans="1:3" ht="16" x14ac:dyDescent="0.2">
      <c r="A43" s="37" t="s">
        <v>107</v>
      </c>
      <c r="B43" s="34"/>
      <c r="C43" s="72">
        <v>2.6</v>
      </c>
    </row>
    <row r="44" spans="1:3" ht="16" x14ac:dyDescent="0.2">
      <c r="A44" s="37" t="s">
        <v>108</v>
      </c>
      <c r="B44" s="34"/>
      <c r="C44" s="73">
        <v>2.6</v>
      </c>
    </row>
    <row r="45" spans="1:3" ht="16" x14ac:dyDescent="0.2">
      <c r="A45" s="37" t="s">
        <v>109</v>
      </c>
      <c r="B45" s="34"/>
      <c r="C45" s="77" t="s">
        <v>11</v>
      </c>
    </row>
    <row r="46" spans="1:3" ht="16" x14ac:dyDescent="0.2">
      <c r="A46" s="37" t="s">
        <v>123</v>
      </c>
      <c r="B46" s="34"/>
      <c r="C46" s="74">
        <v>3.2</v>
      </c>
    </row>
    <row r="47" spans="1:3" ht="16" x14ac:dyDescent="0.2">
      <c r="A47" s="37" t="s">
        <v>354</v>
      </c>
      <c r="B47" s="34"/>
      <c r="C47" s="74">
        <v>4</v>
      </c>
    </row>
    <row r="48" spans="1:3" ht="16" x14ac:dyDescent="0.2">
      <c r="A48" s="37" t="s">
        <v>110</v>
      </c>
      <c r="B48" s="34"/>
      <c r="C48" s="74">
        <v>2.34</v>
      </c>
    </row>
    <row r="49" spans="1:3" ht="16" x14ac:dyDescent="0.2">
      <c r="A49" s="37" t="s">
        <v>111</v>
      </c>
      <c r="B49" s="34"/>
      <c r="C49" s="74" t="s">
        <v>11</v>
      </c>
    </row>
    <row r="50" spans="1:3" ht="16" x14ac:dyDescent="0.2">
      <c r="A50" s="37" t="s">
        <v>355</v>
      </c>
      <c r="B50" s="34"/>
      <c r="C50" s="74">
        <v>3.91</v>
      </c>
    </row>
    <row r="51" spans="1:3" ht="16" x14ac:dyDescent="0.2">
      <c r="A51" s="37" t="s">
        <v>112</v>
      </c>
      <c r="B51" s="34"/>
      <c r="C51" s="75" t="s">
        <v>11</v>
      </c>
    </row>
    <row r="52" spans="1:3" ht="16" x14ac:dyDescent="0.2">
      <c r="A52" s="37" t="s">
        <v>113</v>
      </c>
      <c r="B52" s="34" t="s">
        <v>366</v>
      </c>
      <c r="C52" s="74">
        <v>2.2000000000000002</v>
      </c>
    </row>
    <row r="53" spans="1:3" ht="16" x14ac:dyDescent="0.2">
      <c r="A53" s="37" t="s">
        <v>114</v>
      </c>
      <c r="B53" s="34"/>
      <c r="C53" s="74" t="s">
        <v>11</v>
      </c>
    </row>
    <row r="54" spans="1:3" ht="16" x14ac:dyDescent="0.2">
      <c r="A54" s="37" t="s">
        <v>115</v>
      </c>
      <c r="B54" s="34"/>
      <c r="C54" s="74" t="s">
        <v>11</v>
      </c>
    </row>
    <row r="55" spans="1:3" ht="16" x14ac:dyDescent="0.2">
      <c r="A55" s="37" t="s">
        <v>116</v>
      </c>
      <c r="B55" s="34"/>
      <c r="C55" s="72" t="s">
        <v>11</v>
      </c>
    </row>
    <row r="56" spans="1:3" ht="16" x14ac:dyDescent="0.2">
      <c r="A56" s="37" t="s">
        <v>117</v>
      </c>
      <c r="B56" s="34"/>
      <c r="C56" s="77" t="s">
        <v>11</v>
      </c>
    </row>
    <row r="57" spans="1:3" ht="16" x14ac:dyDescent="0.2">
      <c r="A57" s="37" t="s">
        <v>118</v>
      </c>
      <c r="B57" s="34"/>
      <c r="C57" s="74">
        <v>2.5299999999999998</v>
      </c>
    </row>
    <row r="58" spans="1:3" ht="16" x14ac:dyDescent="0.2">
      <c r="A58" s="37" t="s">
        <v>119</v>
      </c>
      <c r="B58" s="34"/>
      <c r="C58" s="74" t="s">
        <v>11</v>
      </c>
    </row>
  </sheetData>
  <pageMargins left="0.7" right="0.7" top="0.75" bottom="0.75" header="0.51180555555555496" footer="0.51180555555555496"/>
  <pageSetup paperSize="9" firstPageNumber="0"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0</TotalTime>
  <Application>Microsoft Macintosh Excel</Application>
  <DocSecurity>0</DocSecurity>
  <ScaleCrop>false</ScaleCrop>
  <HeadingPairs>
    <vt:vector size="2" baseType="variant">
      <vt:variant>
        <vt:lpstr>Worksheets</vt:lpstr>
      </vt:variant>
      <vt:variant>
        <vt:i4>8</vt:i4>
      </vt:variant>
    </vt:vector>
  </HeadingPairs>
  <TitlesOfParts>
    <vt:vector size="8" baseType="lpstr">
      <vt:lpstr>Abstraction Source</vt:lpstr>
      <vt:lpstr>% Abstraction Source</vt:lpstr>
      <vt:lpstr>Abstraction Per Capita</vt:lpstr>
      <vt:lpstr>Total Water Delivered</vt:lpstr>
      <vt:lpstr>Water Delivered for Households</vt:lpstr>
      <vt:lpstr>Specific Water Consumption</vt:lpstr>
      <vt:lpstr>Specific Water Consumption Caps</vt:lpstr>
      <vt:lpstr>Household Size and Income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Amrut</dc:creator>
  <dc:description/>
  <cp:lastModifiedBy>Microsoft Office User</cp:lastModifiedBy>
  <cp:revision>1</cp:revision>
  <dcterms:created xsi:type="dcterms:W3CDTF">2021-05-26T05:43:36Z</dcterms:created>
  <dcterms:modified xsi:type="dcterms:W3CDTF">2022-09-11T09:48:09Z</dcterms:modified>
  <dc:language>en-IN</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ies>
</file>